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40" activeTab="0"/>
  </bookViews>
  <sheets>
    <sheet name="личн ком прот двухтур" sheetId="1" r:id="rId1"/>
    <sheet name="Итоги" sheetId="2" r:id="rId2"/>
  </sheets>
  <definedNames>
    <definedName name="_xlnm.Print_Area" localSheetId="0">'личн ком прот двухтур'!$A$1:$R$136</definedName>
  </definedNames>
  <calcPr fullCalcOnLoad="1"/>
</workbook>
</file>

<file path=xl/sharedStrings.xml><?xml version="1.0" encoding="utf-8"?>
<sst xmlns="http://schemas.openxmlformats.org/spreadsheetml/2006/main" count="583" uniqueCount="195">
  <si>
    <t>Название команды</t>
  </si>
  <si>
    <t>Ф.И.О. рыболова-спортсмена</t>
  </si>
  <si>
    <t>I тур</t>
  </si>
  <si>
    <t>II тур</t>
  </si>
  <si>
    <t>Сумма мест</t>
  </si>
  <si>
    <t>Командный вес</t>
  </si>
  <si>
    <t>Итоговое командное место</t>
  </si>
  <si>
    <t>Зона</t>
  </si>
  <si>
    <t>Вес</t>
  </si>
  <si>
    <t>Место</t>
  </si>
  <si>
    <t>Итоговое место в личном зачете</t>
  </si>
  <si>
    <t>Промежуточная сумма мест команды</t>
  </si>
  <si>
    <t>N    п/п</t>
  </si>
  <si>
    <t xml:space="preserve">Итоговая сумма мест команды </t>
  </si>
  <si>
    <t>Вес за  2 тура</t>
  </si>
  <si>
    <t>Сект</t>
  </si>
  <si>
    <t xml:space="preserve">Протокол технических результатов </t>
  </si>
  <si>
    <t>по лову рыбы донной удочкой методом квивертип (фидер)</t>
  </si>
  <si>
    <t>Гавриленко Виктор</t>
  </si>
  <si>
    <t>Гайдук Дмитрий</t>
  </si>
  <si>
    <t xml:space="preserve">Непомнящий Олег </t>
  </si>
  <si>
    <t xml:space="preserve">Иванов Павел </t>
  </si>
  <si>
    <t>Соколов Сергей</t>
  </si>
  <si>
    <t>«Feeder.by» Беларусь</t>
  </si>
  <si>
    <t>«Интерком» Украина</t>
  </si>
  <si>
    <t>27-28 сентября 2014, гребной канал, г. Заславль</t>
  </si>
  <si>
    <t>Международного турнира "Кубок дружбы - 2014"</t>
  </si>
  <si>
    <t>«ИБИС» Украина</t>
  </si>
  <si>
    <t>Грабовскис Нормунд</t>
  </si>
  <si>
    <t>Калиниченко Антон</t>
  </si>
  <si>
    <t>Машковский Сергей</t>
  </si>
  <si>
    <t>Слывинский Руслан</t>
  </si>
  <si>
    <t>«Match&amp;Angler» Эстония</t>
  </si>
  <si>
    <t>Забашта Дмитрий</t>
  </si>
  <si>
    <t>Федоров Юрий</t>
  </si>
  <si>
    <t>Зулитов Роберт</t>
  </si>
  <si>
    <t>«Гомель» Беларусь</t>
  </si>
  <si>
    <t xml:space="preserve"> Морозов Сергей</t>
  </si>
  <si>
    <t xml:space="preserve"> Маслов Сергей</t>
  </si>
  <si>
    <t xml:space="preserve"> Гордиенко Андрей</t>
  </si>
  <si>
    <t xml:space="preserve"> Полещук Сергей</t>
  </si>
  <si>
    <t xml:space="preserve"> Матюшков Игорь</t>
  </si>
  <si>
    <t>«Англер» Эстония</t>
  </si>
  <si>
    <t xml:space="preserve">Крахман Алексей </t>
  </si>
  <si>
    <t xml:space="preserve">Соболев Юрий </t>
  </si>
  <si>
    <t>«Трапер» Россия</t>
  </si>
  <si>
    <t xml:space="preserve"> Мамынов Владимир</t>
  </si>
  <si>
    <t xml:space="preserve"> Кузнецов Максим</t>
  </si>
  <si>
    <t xml:space="preserve"> Зыбин Никита</t>
  </si>
  <si>
    <t xml:space="preserve"> Кинжалов Сергей</t>
  </si>
  <si>
    <t xml:space="preserve"> Мозжилкин Евгений</t>
  </si>
  <si>
    <t>«CFT» Moldova</t>
  </si>
  <si>
    <t xml:space="preserve"> Левинца Ярослав</t>
  </si>
  <si>
    <t xml:space="preserve"> Ермолюк Алексей</t>
  </si>
  <si>
    <t xml:space="preserve"> Деде Игорь</t>
  </si>
  <si>
    <t xml:space="preserve"> Яни Геннадий</t>
  </si>
  <si>
    <t xml:space="preserve"> Чинкивский Виктор</t>
  </si>
  <si>
    <t>«ОК» Беларусь</t>
  </si>
  <si>
    <t xml:space="preserve"> Головин Олег</t>
  </si>
  <si>
    <t xml:space="preserve"> Прикота Сергей</t>
  </si>
  <si>
    <t xml:space="preserve"> Ползунов Дмитрий</t>
  </si>
  <si>
    <t xml:space="preserve"> Корево Сергей</t>
  </si>
  <si>
    <t xml:space="preserve"> Довгун Антон</t>
  </si>
  <si>
    <t>«MoldovaFeederTeam» Молдова</t>
  </si>
  <si>
    <t xml:space="preserve"> Фрасенюк Иван</t>
  </si>
  <si>
    <t xml:space="preserve"> Штербец Евгений</t>
  </si>
  <si>
    <t xml:space="preserve"> Урсу Влад</t>
  </si>
  <si>
    <t xml:space="preserve"> Долинский Алексей</t>
  </si>
  <si>
    <t>«Сборная России-1» Россия</t>
  </si>
  <si>
    <t xml:space="preserve"> Руденко Александр</t>
  </si>
  <si>
    <t xml:space="preserve"> Канищев Павел</t>
  </si>
  <si>
    <t xml:space="preserve"> Журин Владимир</t>
  </si>
  <si>
    <t xml:space="preserve"> Осипов Александр</t>
  </si>
  <si>
    <t xml:space="preserve"> Василевич Александр</t>
  </si>
  <si>
    <t xml:space="preserve"> Жемайтус Игорь</t>
  </si>
  <si>
    <t xml:space="preserve"> Лисовскис Кришьянис</t>
  </si>
  <si>
    <t xml:space="preserve"> Николаенков Юрий</t>
  </si>
  <si>
    <t xml:space="preserve"> Майский Евгений</t>
  </si>
  <si>
    <t>«Русфишинг-Colmic» Россия</t>
  </si>
  <si>
    <t xml:space="preserve"> Колмыков Кирилл</t>
  </si>
  <si>
    <t xml:space="preserve"> Уланов Александр</t>
  </si>
  <si>
    <t xml:space="preserve"> Свирин Александр</t>
  </si>
  <si>
    <t>«РК ПРК Тверь» Россия</t>
  </si>
  <si>
    <t xml:space="preserve"> Бурдов Роман</t>
  </si>
  <si>
    <t xml:space="preserve"> Бурдов Александр</t>
  </si>
  <si>
    <t xml:space="preserve"> Плетенкин Алексей</t>
  </si>
  <si>
    <t xml:space="preserve"> Осипенко Олег</t>
  </si>
  <si>
    <t xml:space="preserve"> Хитрин Андрей</t>
  </si>
  <si>
    <t>«Сборная России-2» Россия</t>
  </si>
  <si>
    <t xml:space="preserve"> Попов Александр</t>
  </si>
  <si>
    <t xml:space="preserve"> Лаптев Роман</t>
  </si>
  <si>
    <t xml:space="preserve"> Пузанов Сергей</t>
  </si>
  <si>
    <t xml:space="preserve"> Молодцов Олег</t>
  </si>
  <si>
    <t>«TEAM DUNAEV» Россия</t>
  </si>
  <si>
    <t xml:space="preserve"> Алексеев Сергей</t>
  </si>
  <si>
    <t xml:space="preserve"> Архипов Дмитрий</t>
  </si>
  <si>
    <t xml:space="preserve"> Сорокин Игорь</t>
  </si>
  <si>
    <t xml:space="preserve"> Смирнов Олег</t>
  </si>
  <si>
    <t>«Волжанка» Россия</t>
  </si>
  <si>
    <t xml:space="preserve"> Митрохин Игорь</t>
  </si>
  <si>
    <t xml:space="preserve"> Бурмистров Николай</t>
  </si>
  <si>
    <t xml:space="preserve"> Ермаков Сергей</t>
  </si>
  <si>
    <t xml:space="preserve"> Преснов Павел</t>
  </si>
  <si>
    <t>«Pelican» Россия</t>
  </si>
  <si>
    <t xml:space="preserve"> Думчев А.</t>
  </si>
  <si>
    <t xml:space="preserve"> Фетисов А.</t>
  </si>
  <si>
    <t xml:space="preserve"> Волков М.</t>
  </si>
  <si>
    <t xml:space="preserve"> Колганов В.</t>
  </si>
  <si>
    <t xml:space="preserve"> Деревянко С.</t>
  </si>
  <si>
    <t>«Infinity fishing» Беларусь</t>
  </si>
  <si>
    <t xml:space="preserve"> Пицун Сергей</t>
  </si>
  <si>
    <t xml:space="preserve"> Пицун Дмитрий</t>
  </si>
  <si>
    <t xml:space="preserve"> Бурбицкий Евгений</t>
  </si>
  <si>
    <t xml:space="preserve"> Какошко Евгений</t>
  </si>
  <si>
    <t xml:space="preserve"> Моисеев Ян</t>
  </si>
  <si>
    <t>«Becker-System» Беларусь</t>
  </si>
  <si>
    <t xml:space="preserve"> Косарь Игорь</t>
  </si>
  <si>
    <t xml:space="preserve"> Шабалин Олег</t>
  </si>
  <si>
    <t xml:space="preserve"> Лобов Владимир</t>
  </si>
  <si>
    <t xml:space="preserve"> Угольков Денис</t>
  </si>
  <si>
    <t xml:space="preserve"> Федюнин Александр</t>
  </si>
  <si>
    <t>«Gross feeder team» Беларусь</t>
  </si>
  <si>
    <t>«Latvija» Латвия</t>
  </si>
  <si>
    <t xml:space="preserve"> Калиновский Вадим</t>
  </si>
  <si>
    <t xml:space="preserve"> Князев Николай</t>
  </si>
  <si>
    <t xml:space="preserve"> Кисель Иван</t>
  </si>
  <si>
    <t xml:space="preserve"> Лазичный Олег</t>
  </si>
  <si>
    <t xml:space="preserve"> Змиевский Анатолий</t>
  </si>
  <si>
    <t xml:space="preserve"> Igors Losevs</t>
  </si>
  <si>
    <t xml:space="preserve"> Vladislavs Bubnelis</t>
  </si>
  <si>
    <t xml:space="preserve"> Valdis Mols</t>
  </si>
  <si>
    <t xml:space="preserve"> Ainārs Gurtiņš</t>
  </si>
  <si>
    <t xml:space="preserve"> Kārlis Goldmanis</t>
  </si>
  <si>
    <t xml:space="preserve"> Вирченко Сергей</t>
  </si>
  <si>
    <t xml:space="preserve"> Пугач Алексей</t>
  </si>
  <si>
    <t xml:space="preserve"> Попов Сергей</t>
  </si>
  <si>
    <t xml:space="preserve"> Таранов Александр</t>
  </si>
  <si>
    <t xml:space="preserve"> Олейник Олег</t>
  </si>
  <si>
    <t>«Sidabrinis Kablys» Литва</t>
  </si>
  <si>
    <t xml:space="preserve"> Paulius Korsakas</t>
  </si>
  <si>
    <t xml:space="preserve"> Vidmantas Aleknavicius</t>
  </si>
  <si>
    <t xml:space="preserve"> Andrius Cebanauskas</t>
  </si>
  <si>
    <t xml:space="preserve"> Valdas Tichomolovas</t>
  </si>
  <si>
    <t xml:space="preserve"> Rimas Kudirka</t>
  </si>
  <si>
    <t>«Беларусь» Беларусь</t>
  </si>
  <si>
    <t xml:space="preserve"> Волков Александр</t>
  </si>
  <si>
    <t xml:space="preserve"> Липиёв Маским</t>
  </si>
  <si>
    <t xml:space="preserve"> Пивоваров Александр</t>
  </si>
  <si>
    <t xml:space="preserve"> Радчук Владимир</t>
  </si>
  <si>
    <t>"Аматары" Беларусь</t>
  </si>
  <si>
    <t xml:space="preserve">Саяпин Герман </t>
  </si>
  <si>
    <t>Деревнин</t>
  </si>
  <si>
    <t>-</t>
  </si>
  <si>
    <t xml:space="preserve"> Дворчук Владимир </t>
  </si>
  <si>
    <t>Анохин Дмитрий</t>
  </si>
  <si>
    <t>Толстых</t>
  </si>
  <si>
    <t xml:space="preserve"> Горелов Павел</t>
  </si>
  <si>
    <t>Минаев</t>
  </si>
  <si>
    <t>Артемов</t>
  </si>
  <si>
    <t>Толейко Павел</t>
  </si>
  <si>
    <t>Шуппо Артем</t>
  </si>
  <si>
    <t>Нюхтилин Евгений</t>
  </si>
  <si>
    <t>Лазуто Андрей</t>
  </si>
  <si>
    <t>Синькевич Артур</t>
  </si>
  <si>
    <t>A 1</t>
  </si>
  <si>
    <t>B 1</t>
  </si>
  <si>
    <t>C 1</t>
  </si>
  <si>
    <t>D 2</t>
  </si>
  <si>
    <t>E 2</t>
  </si>
  <si>
    <t>C 2</t>
  </si>
  <si>
    <t>E 1</t>
  </si>
  <si>
    <t>B 2</t>
  </si>
  <si>
    <t>A 2</t>
  </si>
  <si>
    <t>D 1</t>
  </si>
  <si>
    <t xml:space="preserve">Главный судья </t>
  </si>
  <si>
    <t>Широкий Антон</t>
  </si>
  <si>
    <t>Зональный судья</t>
  </si>
  <si>
    <t>Витковский Александр</t>
  </si>
  <si>
    <t>Самцов Юрий</t>
  </si>
  <si>
    <t>Джежора Павел</t>
  </si>
  <si>
    <t>Дашкевич Виктор</t>
  </si>
  <si>
    <t>Биниашвили Тенгиз</t>
  </si>
  <si>
    <t>Пичхая Георгий</t>
  </si>
  <si>
    <t xml:space="preserve">Лещ </t>
  </si>
  <si>
    <t>Алексеев</t>
  </si>
  <si>
    <t>ЗАБАШТА</t>
  </si>
  <si>
    <t>Языков Андрей</t>
  </si>
  <si>
    <t>Лазарчки Игорь</t>
  </si>
  <si>
    <t>ФИО</t>
  </si>
  <si>
    <t>Баллы</t>
  </si>
  <si>
    <t>Команда</t>
  </si>
  <si>
    <t>Митрохин Игорь</t>
  </si>
  <si>
    <t>Бурмистров Николай</t>
  </si>
  <si>
    <t>Ермаков Сергей</t>
  </si>
  <si>
    <t>Преснов Павел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</si>
</sst>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ur"/>
      <family val="0"/>
    </font>
    <font>
      <sz val="16"/>
      <name val="Arial Cyr"/>
      <family val="0"/>
    </font>
    <font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0" fillId="0" borderId="0" xfId="58" applyNumberFormat="1" applyFont="1" applyAlignment="1">
      <alignment/>
    </xf>
    <xf numFmtId="0" fontId="0" fillId="0" borderId="10" xfId="0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3" xfId="0" applyFill="1" applyBorder="1" applyAlignment="1">
      <alignment horizontal="left" vertical="center"/>
    </xf>
    <xf numFmtId="164" fontId="0" fillId="20" borderId="13" xfId="58" applyNumberFormat="1" applyFont="1" applyFill="1" applyBorder="1" applyAlignment="1">
      <alignment horizontal="center" vertical="center"/>
    </xf>
    <xf numFmtId="164" fontId="0" fillId="0" borderId="10" xfId="58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164" fontId="0" fillId="0" borderId="10" xfId="5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6" fillId="0" borderId="13" xfId="58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164" fontId="0" fillId="24" borderId="10" xfId="58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164" fontId="0" fillId="24" borderId="10" xfId="58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/>
    </xf>
    <xf numFmtId="164" fontId="0" fillId="24" borderId="13" xfId="58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0" borderId="10" xfId="0" applyFont="1" applyFill="1" applyBorder="1" applyAlignment="1">
      <alignment horizontal="left" vertical="center"/>
    </xf>
    <xf numFmtId="0" fontId="0" fillId="20" borderId="10" xfId="0" applyFont="1" applyFill="1" applyBorder="1" applyAlignment="1">
      <alignment horizontal="center" vertical="center"/>
    </xf>
    <xf numFmtId="164" fontId="0" fillId="20" borderId="10" xfId="58" applyNumberFormat="1" applyFont="1" applyFill="1" applyBorder="1" applyAlignment="1">
      <alignment horizontal="center" vertical="center"/>
    </xf>
    <xf numFmtId="0" fontId="0" fillId="20" borderId="10" xfId="0" applyFill="1" applyBorder="1" applyAlignment="1">
      <alignment horizontal="left" vertical="center"/>
    </xf>
    <xf numFmtId="0" fontId="0" fillId="20" borderId="15" xfId="0" applyFont="1" applyFill="1" applyBorder="1" applyAlignment="1">
      <alignment horizontal="left" vertical="center"/>
    </xf>
    <xf numFmtId="0" fontId="0" fillId="2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20" borderId="17" xfId="0" applyFont="1" applyFill="1" applyBorder="1" applyAlignment="1">
      <alignment horizontal="left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left" vertical="center"/>
    </xf>
    <xf numFmtId="0" fontId="0" fillId="20" borderId="20" xfId="0" applyFont="1" applyFill="1" applyBorder="1" applyAlignment="1">
      <alignment horizontal="left" vertical="center"/>
    </xf>
    <xf numFmtId="0" fontId="0" fillId="20" borderId="20" xfId="0" applyFont="1" applyFill="1" applyBorder="1" applyAlignment="1">
      <alignment horizontal="center" vertical="center"/>
    </xf>
    <xf numFmtId="164" fontId="0" fillId="20" borderId="20" xfId="58" applyNumberFormat="1" applyFont="1" applyFill="1" applyBorder="1" applyAlignment="1">
      <alignment horizontal="center" vertical="center"/>
    </xf>
    <xf numFmtId="0" fontId="0" fillId="2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64" fontId="0" fillId="0" borderId="13" xfId="58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164" fontId="0" fillId="0" borderId="20" xfId="58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0" borderId="2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10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6" fillId="0" borderId="22" xfId="58" applyNumberFormat="1" applyFont="1" applyFill="1" applyBorder="1" applyAlignment="1">
      <alignment horizontal="center" vertical="center"/>
    </xf>
    <xf numFmtId="164" fontId="6" fillId="0" borderId="23" xfId="58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6" fillId="0" borderId="11" xfId="58" applyNumberFormat="1" applyFont="1" applyFill="1" applyBorder="1" applyAlignment="1">
      <alignment horizontal="center" vertical="center"/>
    </xf>
    <xf numFmtId="164" fontId="6" fillId="0" borderId="36" xfId="58" applyNumberFormat="1" applyFont="1" applyFill="1" applyBorder="1" applyAlignment="1">
      <alignment horizontal="center" vertical="center"/>
    </xf>
    <xf numFmtId="164" fontId="6" fillId="0" borderId="37" xfId="58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64" fontId="5" fillId="0" borderId="11" xfId="58" applyNumberFormat="1" applyFont="1" applyBorder="1" applyAlignment="1">
      <alignment horizontal="center" vertical="center" wrapText="1"/>
    </xf>
    <xf numFmtId="164" fontId="5" fillId="0" borderId="36" xfId="58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64" fontId="5" fillId="0" borderId="37" xfId="58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85" zoomScaleNormal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30" sqref="N130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3" width="19.375" style="0" customWidth="1"/>
    <col min="4" max="4" width="4.375" style="0" customWidth="1"/>
    <col min="5" max="5" width="4.875" style="0" customWidth="1"/>
    <col min="6" max="6" width="8.25390625" style="3" customWidth="1"/>
    <col min="7" max="7" width="6.625" style="3" customWidth="1"/>
    <col min="8" max="8" width="10.125" style="0" customWidth="1"/>
    <col min="9" max="9" width="4.25390625" style="4" customWidth="1" collapsed="1"/>
    <col min="10" max="10" width="4.875" style="0" customWidth="1"/>
    <col min="11" max="11" width="9.25390625" style="0" bestFit="1" customWidth="1"/>
    <col min="12" max="12" width="6.625" style="0" customWidth="1"/>
    <col min="13" max="13" width="7.75390625" style="0" customWidth="1"/>
    <col min="14" max="14" width="9.625" style="8" customWidth="1"/>
    <col min="15" max="15" width="10.25390625" style="0" customWidth="1"/>
    <col min="16" max="16" width="15.25390625" style="8" customWidth="1"/>
    <col min="17" max="17" width="8.25390625" style="0" customWidth="1"/>
    <col min="18" max="18" width="9.875" style="0" customWidth="1"/>
  </cols>
  <sheetData>
    <row r="1" spans="1:18" ht="15.75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6.5" customHeight="1">
      <c r="A2" s="131" t="s">
        <v>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6.5" customHeight="1">
      <c r="A3" s="131" t="s">
        <v>17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6.5" customHeight="1" thickBot="1">
      <c r="A4" s="132" t="s">
        <v>25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24.75" customHeight="1" thickBot="1">
      <c r="A5" s="133" t="s">
        <v>12</v>
      </c>
      <c r="B5" s="133" t="s">
        <v>0</v>
      </c>
      <c r="C5" s="133" t="s">
        <v>1</v>
      </c>
      <c r="D5" s="137" t="s">
        <v>2</v>
      </c>
      <c r="E5" s="138"/>
      <c r="F5" s="138"/>
      <c r="G5" s="139"/>
      <c r="H5" s="133" t="s">
        <v>11</v>
      </c>
      <c r="I5" s="137" t="s">
        <v>3</v>
      </c>
      <c r="J5" s="138"/>
      <c r="K5" s="138"/>
      <c r="L5" s="139"/>
      <c r="M5" s="133" t="s">
        <v>4</v>
      </c>
      <c r="N5" s="135" t="s">
        <v>14</v>
      </c>
      <c r="O5" s="133" t="s">
        <v>10</v>
      </c>
      <c r="P5" s="135" t="s">
        <v>5</v>
      </c>
      <c r="Q5" s="133" t="s">
        <v>13</v>
      </c>
      <c r="R5" s="133" t="s">
        <v>6</v>
      </c>
    </row>
    <row r="6" spans="1:18" ht="20.25" customHeight="1" thickBot="1">
      <c r="A6" s="134"/>
      <c r="B6" s="134"/>
      <c r="C6" s="134"/>
      <c r="D6" s="5" t="s">
        <v>7</v>
      </c>
      <c r="E6" s="5" t="s">
        <v>15</v>
      </c>
      <c r="F6" s="6" t="s">
        <v>8</v>
      </c>
      <c r="G6" s="7" t="s">
        <v>9</v>
      </c>
      <c r="H6" s="134"/>
      <c r="I6" s="5" t="s">
        <v>7</v>
      </c>
      <c r="J6" s="5" t="s">
        <v>15</v>
      </c>
      <c r="K6" s="5" t="s">
        <v>8</v>
      </c>
      <c r="L6" s="5" t="s">
        <v>9</v>
      </c>
      <c r="M6" s="134"/>
      <c r="N6" s="136"/>
      <c r="O6" s="134"/>
      <c r="P6" s="140"/>
      <c r="Q6" s="141"/>
      <c r="R6" s="141"/>
    </row>
    <row r="7" spans="1:18" ht="12.75">
      <c r="A7" s="97">
        <v>1</v>
      </c>
      <c r="B7" s="118" t="s">
        <v>27</v>
      </c>
      <c r="C7" s="44" t="s">
        <v>28</v>
      </c>
      <c r="D7" s="10" t="s">
        <v>164</v>
      </c>
      <c r="E7" s="11">
        <v>4</v>
      </c>
      <c r="F7" s="13">
        <v>3100</v>
      </c>
      <c r="G7" s="45">
        <v>4</v>
      </c>
      <c r="H7" s="122">
        <f>G7+G8+G9+G10+G11</f>
        <v>43</v>
      </c>
      <c r="I7" s="12" t="s">
        <v>171</v>
      </c>
      <c r="J7" s="11">
        <v>17</v>
      </c>
      <c r="K7" s="13">
        <v>1975</v>
      </c>
      <c r="L7" s="11">
        <v>6</v>
      </c>
      <c r="M7" s="11">
        <f>L7+G7</f>
        <v>10</v>
      </c>
      <c r="N7" s="13">
        <f>F7+K7</f>
        <v>5075</v>
      </c>
      <c r="O7" s="45">
        <v>39</v>
      </c>
      <c r="P7" s="80">
        <f>N7+N8+N9+N10+N11</f>
        <v>16610</v>
      </c>
      <c r="Q7" s="82">
        <f>M7+M8+M9+M10+M11</f>
        <v>91</v>
      </c>
      <c r="R7" s="115">
        <v>24</v>
      </c>
    </row>
    <row r="8" spans="1:18" ht="12.75">
      <c r="A8" s="98"/>
      <c r="B8" s="119"/>
      <c r="C8" s="46" t="s">
        <v>29</v>
      </c>
      <c r="D8" s="9" t="s">
        <v>165</v>
      </c>
      <c r="E8" s="1">
        <v>4</v>
      </c>
      <c r="F8" s="14">
        <v>1740</v>
      </c>
      <c r="G8" s="47">
        <v>9</v>
      </c>
      <c r="H8" s="123"/>
      <c r="I8" s="9" t="s">
        <v>173</v>
      </c>
      <c r="J8" s="1">
        <v>6</v>
      </c>
      <c r="K8" s="14">
        <v>1400</v>
      </c>
      <c r="L8" s="1">
        <v>10</v>
      </c>
      <c r="M8" s="1">
        <f aca="true" t="shared" si="0" ref="M8:M71">L8+G8</f>
        <v>19</v>
      </c>
      <c r="N8" s="14">
        <f aca="true" t="shared" si="1" ref="N8:N71">F8+K8</f>
        <v>3140</v>
      </c>
      <c r="O8" s="47">
        <v>100</v>
      </c>
      <c r="P8" s="81"/>
      <c r="Q8" s="83"/>
      <c r="R8" s="116"/>
    </row>
    <row r="9" spans="1:18" ht="12.75">
      <c r="A9" s="98"/>
      <c r="B9" s="119"/>
      <c r="C9" s="48" t="s">
        <v>30</v>
      </c>
      <c r="D9" s="40" t="s">
        <v>166</v>
      </c>
      <c r="E9" s="41">
        <v>6</v>
      </c>
      <c r="F9" s="42">
        <v>1400</v>
      </c>
      <c r="G9" s="49">
        <v>11</v>
      </c>
      <c r="H9" s="123"/>
      <c r="I9" s="43" t="s">
        <v>172</v>
      </c>
      <c r="J9" s="41">
        <v>23</v>
      </c>
      <c r="K9" s="42">
        <v>2535</v>
      </c>
      <c r="L9" s="41">
        <v>8</v>
      </c>
      <c r="M9" s="41">
        <f t="shared" si="0"/>
        <v>19</v>
      </c>
      <c r="N9" s="42">
        <f t="shared" si="1"/>
        <v>3935</v>
      </c>
      <c r="O9" s="49">
        <v>95</v>
      </c>
      <c r="P9" s="81"/>
      <c r="Q9" s="83"/>
      <c r="R9" s="116"/>
    </row>
    <row r="10" spans="1:18" ht="12.75">
      <c r="A10" s="98"/>
      <c r="B10" s="119"/>
      <c r="C10" s="46" t="s">
        <v>19</v>
      </c>
      <c r="D10" s="9" t="s">
        <v>167</v>
      </c>
      <c r="E10" s="1">
        <v>16</v>
      </c>
      <c r="F10" s="14">
        <v>1420</v>
      </c>
      <c r="G10" s="47">
        <v>10</v>
      </c>
      <c r="H10" s="123"/>
      <c r="I10" s="9" t="s">
        <v>170</v>
      </c>
      <c r="J10" s="1">
        <v>3</v>
      </c>
      <c r="K10" s="14">
        <v>100</v>
      </c>
      <c r="L10" s="1">
        <v>12</v>
      </c>
      <c r="M10" s="1">
        <f t="shared" si="0"/>
        <v>22</v>
      </c>
      <c r="N10" s="14">
        <f t="shared" si="1"/>
        <v>1520</v>
      </c>
      <c r="O10" s="47">
        <v>114</v>
      </c>
      <c r="P10" s="81"/>
      <c r="Q10" s="83"/>
      <c r="R10" s="116"/>
    </row>
    <row r="11" spans="1:18" ht="13.5" thickBot="1">
      <c r="A11" s="99"/>
      <c r="B11" s="120"/>
      <c r="C11" s="50" t="s">
        <v>31</v>
      </c>
      <c r="D11" s="51" t="s">
        <v>170</v>
      </c>
      <c r="E11" s="52">
        <v>2</v>
      </c>
      <c r="F11" s="53">
        <v>1475</v>
      </c>
      <c r="G11" s="54">
        <v>9</v>
      </c>
      <c r="H11" s="124"/>
      <c r="I11" s="65" t="s">
        <v>166</v>
      </c>
      <c r="J11" s="52">
        <v>11</v>
      </c>
      <c r="K11" s="53">
        <v>1465</v>
      </c>
      <c r="L11" s="52">
        <v>12</v>
      </c>
      <c r="M11" s="52">
        <f t="shared" si="0"/>
        <v>21</v>
      </c>
      <c r="N11" s="53">
        <f t="shared" si="1"/>
        <v>2940</v>
      </c>
      <c r="O11" s="54">
        <v>109</v>
      </c>
      <c r="P11" s="81"/>
      <c r="Q11" s="83"/>
      <c r="R11" s="116"/>
    </row>
    <row r="12" spans="1:18" ht="12.75" customHeight="1">
      <c r="A12" s="97">
        <v>2</v>
      </c>
      <c r="B12" s="118" t="s">
        <v>32</v>
      </c>
      <c r="C12" s="55" t="s">
        <v>18</v>
      </c>
      <c r="D12" s="56" t="s">
        <v>169</v>
      </c>
      <c r="E12" s="57">
        <v>20</v>
      </c>
      <c r="F12" s="58">
        <v>2500</v>
      </c>
      <c r="G12" s="59">
        <v>4</v>
      </c>
      <c r="H12" s="122">
        <f>G12+G13+G14+G15+G16</f>
        <v>35</v>
      </c>
      <c r="I12" s="56" t="s">
        <v>173</v>
      </c>
      <c r="J12" s="57">
        <v>9</v>
      </c>
      <c r="K12" s="58">
        <v>5310</v>
      </c>
      <c r="L12" s="57">
        <v>1</v>
      </c>
      <c r="M12" s="57">
        <f t="shared" si="0"/>
        <v>5</v>
      </c>
      <c r="N12" s="58">
        <f t="shared" si="1"/>
        <v>7810</v>
      </c>
      <c r="O12" s="59">
        <v>11</v>
      </c>
      <c r="P12" s="80">
        <f>N12+N13+N14+N15+N16</f>
        <v>35360</v>
      </c>
      <c r="Q12" s="82">
        <f>M12+M13+M14+M15+M16</f>
        <v>55</v>
      </c>
      <c r="R12" s="115">
        <v>8</v>
      </c>
    </row>
    <row r="13" spans="1:18" ht="12.75" customHeight="1">
      <c r="A13" s="98"/>
      <c r="B13" s="119"/>
      <c r="C13" s="48" t="s">
        <v>22</v>
      </c>
      <c r="D13" s="40" t="s">
        <v>167</v>
      </c>
      <c r="E13" s="41">
        <v>15</v>
      </c>
      <c r="F13" s="42">
        <v>1965</v>
      </c>
      <c r="G13" s="49">
        <v>6</v>
      </c>
      <c r="H13" s="123"/>
      <c r="I13" s="43" t="s">
        <v>165</v>
      </c>
      <c r="J13" s="41">
        <v>11</v>
      </c>
      <c r="K13" s="42">
        <v>2195</v>
      </c>
      <c r="L13" s="41">
        <v>8</v>
      </c>
      <c r="M13" s="41">
        <f t="shared" si="0"/>
        <v>14</v>
      </c>
      <c r="N13" s="42">
        <f t="shared" si="1"/>
        <v>4160</v>
      </c>
      <c r="O13" s="49">
        <v>69</v>
      </c>
      <c r="P13" s="81"/>
      <c r="Q13" s="83"/>
      <c r="R13" s="116"/>
    </row>
    <row r="14" spans="1:18" ht="12.75" customHeight="1">
      <c r="A14" s="98"/>
      <c r="B14" s="119"/>
      <c r="C14" s="46" t="s">
        <v>33</v>
      </c>
      <c r="D14" s="9" t="s">
        <v>168</v>
      </c>
      <c r="E14" s="1">
        <v>24</v>
      </c>
      <c r="F14" s="14">
        <v>1515</v>
      </c>
      <c r="G14" s="47">
        <v>8</v>
      </c>
      <c r="H14" s="123"/>
      <c r="I14" s="9" t="s">
        <v>172</v>
      </c>
      <c r="J14" s="1">
        <v>21</v>
      </c>
      <c r="K14" s="14">
        <v>4300</v>
      </c>
      <c r="L14" s="1">
        <v>3</v>
      </c>
      <c r="M14" s="1">
        <f t="shared" si="0"/>
        <v>11</v>
      </c>
      <c r="N14" s="14">
        <f t="shared" si="1"/>
        <v>5815</v>
      </c>
      <c r="O14" s="47">
        <v>45</v>
      </c>
      <c r="P14" s="81"/>
      <c r="Q14" s="83"/>
      <c r="R14" s="116"/>
    </row>
    <row r="15" spans="1:18" ht="12.75" customHeight="1">
      <c r="A15" s="98"/>
      <c r="B15" s="119"/>
      <c r="C15" s="48" t="s">
        <v>34</v>
      </c>
      <c r="D15" s="43" t="s">
        <v>165</v>
      </c>
      <c r="E15" s="41">
        <v>5</v>
      </c>
      <c r="F15" s="42">
        <v>2240</v>
      </c>
      <c r="G15" s="49">
        <v>7</v>
      </c>
      <c r="H15" s="123"/>
      <c r="I15" s="43" t="s">
        <v>170</v>
      </c>
      <c r="J15" s="41">
        <v>7</v>
      </c>
      <c r="K15" s="42">
        <v>1975</v>
      </c>
      <c r="L15" s="41">
        <v>6</v>
      </c>
      <c r="M15" s="41">
        <f t="shared" si="0"/>
        <v>13</v>
      </c>
      <c r="N15" s="42">
        <f t="shared" si="1"/>
        <v>4215</v>
      </c>
      <c r="O15" s="49">
        <v>62</v>
      </c>
      <c r="P15" s="81"/>
      <c r="Q15" s="83"/>
      <c r="R15" s="116"/>
    </row>
    <row r="16" spans="1:18" ht="13.5" customHeight="1" thickBot="1">
      <c r="A16" s="99"/>
      <c r="B16" s="120"/>
      <c r="C16" s="60" t="s">
        <v>35</v>
      </c>
      <c r="D16" s="61" t="s">
        <v>172</v>
      </c>
      <c r="E16" s="62">
        <v>19</v>
      </c>
      <c r="F16" s="63">
        <v>1480</v>
      </c>
      <c r="G16" s="64">
        <v>10</v>
      </c>
      <c r="H16" s="124"/>
      <c r="I16" s="61" t="s">
        <v>166</v>
      </c>
      <c r="J16" s="62">
        <v>5</v>
      </c>
      <c r="K16" s="63">
        <v>11880</v>
      </c>
      <c r="L16" s="62">
        <v>2</v>
      </c>
      <c r="M16" s="62">
        <f t="shared" si="0"/>
        <v>12</v>
      </c>
      <c r="N16" s="63">
        <f t="shared" si="1"/>
        <v>13360</v>
      </c>
      <c r="O16" s="64">
        <v>53</v>
      </c>
      <c r="P16" s="81"/>
      <c r="Q16" s="83"/>
      <c r="R16" s="116"/>
    </row>
    <row r="17" spans="1:18" ht="13.5" customHeight="1">
      <c r="A17" s="97">
        <v>3</v>
      </c>
      <c r="B17" s="118" t="s">
        <v>36</v>
      </c>
      <c r="C17" s="44" t="s">
        <v>37</v>
      </c>
      <c r="D17" s="10" t="s">
        <v>170</v>
      </c>
      <c r="E17" s="11">
        <v>1</v>
      </c>
      <c r="F17" s="13">
        <v>1630</v>
      </c>
      <c r="G17" s="11">
        <v>6</v>
      </c>
      <c r="H17" s="77">
        <f>G17+G18+G19+G20+G21</f>
        <v>40</v>
      </c>
      <c r="I17" s="12" t="s">
        <v>165</v>
      </c>
      <c r="J17" s="11">
        <v>3</v>
      </c>
      <c r="K17" s="13">
        <v>1070</v>
      </c>
      <c r="L17" s="11">
        <v>12</v>
      </c>
      <c r="M17" s="11">
        <f t="shared" si="0"/>
        <v>18</v>
      </c>
      <c r="N17" s="13">
        <f t="shared" si="1"/>
        <v>2700</v>
      </c>
      <c r="O17" s="45">
        <v>94</v>
      </c>
      <c r="P17" s="80">
        <f>N17+N18+N19+N20+N21</f>
        <v>18475</v>
      </c>
      <c r="Q17" s="82">
        <f>M17+M18+M19+M20+M21</f>
        <v>83</v>
      </c>
      <c r="R17" s="115">
        <v>20</v>
      </c>
    </row>
    <row r="18" spans="1:18" ht="12.75" customHeight="1">
      <c r="A18" s="98"/>
      <c r="B18" s="119"/>
      <c r="C18" s="46" t="s">
        <v>38</v>
      </c>
      <c r="D18" s="9" t="s">
        <v>173</v>
      </c>
      <c r="E18" s="1">
        <v>3</v>
      </c>
      <c r="F18" s="14">
        <v>1730</v>
      </c>
      <c r="G18" s="1">
        <v>8</v>
      </c>
      <c r="H18" s="78"/>
      <c r="I18" s="9" t="s">
        <v>173</v>
      </c>
      <c r="J18" s="1">
        <v>3</v>
      </c>
      <c r="K18" s="14">
        <v>1805</v>
      </c>
      <c r="L18" s="1">
        <v>7</v>
      </c>
      <c r="M18" s="1">
        <f t="shared" si="0"/>
        <v>15</v>
      </c>
      <c r="N18" s="14">
        <f t="shared" si="1"/>
        <v>3535</v>
      </c>
      <c r="O18" s="47">
        <v>75</v>
      </c>
      <c r="P18" s="81"/>
      <c r="Q18" s="83"/>
      <c r="R18" s="116"/>
    </row>
    <row r="19" spans="1:18" ht="12.75" customHeight="1">
      <c r="A19" s="98"/>
      <c r="B19" s="119"/>
      <c r="C19" s="48" t="s">
        <v>39</v>
      </c>
      <c r="D19" s="40" t="s">
        <v>164</v>
      </c>
      <c r="E19" s="41">
        <v>12</v>
      </c>
      <c r="F19" s="42">
        <v>1535</v>
      </c>
      <c r="G19" s="41">
        <v>12</v>
      </c>
      <c r="H19" s="78"/>
      <c r="I19" s="43" t="s">
        <v>170</v>
      </c>
      <c r="J19" s="41">
        <v>6</v>
      </c>
      <c r="K19" s="42">
        <v>1530</v>
      </c>
      <c r="L19" s="41">
        <v>10</v>
      </c>
      <c r="M19" s="41">
        <f t="shared" si="0"/>
        <v>22</v>
      </c>
      <c r="N19" s="42">
        <f t="shared" si="1"/>
        <v>3065</v>
      </c>
      <c r="O19" s="49">
        <v>110</v>
      </c>
      <c r="P19" s="81"/>
      <c r="Q19" s="83"/>
      <c r="R19" s="116"/>
    </row>
    <row r="20" spans="1:18" ht="12.75" customHeight="1">
      <c r="A20" s="98"/>
      <c r="B20" s="119"/>
      <c r="C20" s="46" t="s">
        <v>40</v>
      </c>
      <c r="D20" s="9" t="s">
        <v>165</v>
      </c>
      <c r="E20" s="1">
        <v>7</v>
      </c>
      <c r="F20" s="14">
        <v>1880</v>
      </c>
      <c r="G20" s="1">
        <v>8</v>
      </c>
      <c r="H20" s="78"/>
      <c r="I20" s="9" t="s">
        <v>169</v>
      </c>
      <c r="J20" s="1">
        <v>15</v>
      </c>
      <c r="K20" s="14">
        <v>3355</v>
      </c>
      <c r="L20" s="1">
        <v>5</v>
      </c>
      <c r="M20" s="1">
        <f t="shared" si="0"/>
        <v>13</v>
      </c>
      <c r="N20" s="14">
        <f t="shared" si="1"/>
        <v>5235</v>
      </c>
      <c r="O20" s="47">
        <v>61</v>
      </c>
      <c r="P20" s="81"/>
      <c r="Q20" s="83"/>
      <c r="R20" s="116"/>
    </row>
    <row r="21" spans="1:18" ht="13.5" customHeight="1" thickBot="1">
      <c r="A21" s="99"/>
      <c r="B21" s="120"/>
      <c r="C21" s="50" t="s">
        <v>41</v>
      </c>
      <c r="D21" s="51" t="s">
        <v>166</v>
      </c>
      <c r="E21" s="52">
        <v>11</v>
      </c>
      <c r="F21" s="53">
        <v>1960</v>
      </c>
      <c r="G21" s="52">
        <v>6</v>
      </c>
      <c r="H21" s="79"/>
      <c r="I21" s="65" t="s">
        <v>164</v>
      </c>
      <c r="J21" s="52">
        <v>7</v>
      </c>
      <c r="K21" s="53">
        <v>1980</v>
      </c>
      <c r="L21" s="52">
        <v>9</v>
      </c>
      <c r="M21" s="52">
        <f t="shared" si="0"/>
        <v>15</v>
      </c>
      <c r="N21" s="53">
        <f t="shared" si="1"/>
        <v>3940</v>
      </c>
      <c r="O21" s="54">
        <v>73</v>
      </c>
      <c r="P21" s="81"/>
      <c r="Q21" s="83"/>
      <c r="R21" s="116"/>
    </row>
    <row r="22" spans="1:18" ht="12.75" customHeight="1">
      <c r="A22" s="125">
        <v>4</v>
      </c>
      <c r="B22" s="128" t="s">
        <v>42</v>
      </c>
      <c r="C22" s="55" t="s">
        <v>150</v>
      </c>
      <c r="D22" s="56" t="s">
        <v>168</v>
      </c>
      <c r="E22" s="57">
        <v>13</v>
      </c>
      <c r="F22" s="58">
        <v>2455</v>
      </c>
      <c r="G22" s="59">
        <v>3</v>
      </c>
      <c r="H22" s="122">
        <f>G22+G23+G24+G25+G26</f>
        <v>10</v>
      </c>
      <c r="I22" s="56" t="s">
        <v>172</v>
      </c>
      <c r="J22" s="57">
        <v>24</v>
      </c>
      <c r="K22" s="58">
        <v>6955</v>
      </c>
      <c r="L22" s="57">
        <v>1</v>
      </c>
      <c r="M22" s="57">
        <f t="shared" si="0"/>
        <v>4</v>
      </c>
      <c r="N22" s="58">
        <f t="shared" si="1"/>
        <v>9410</v>
      </c>
      <c r="O22" s="59">
        <v>5</v>
      </c>
      <c r="P22" s="80">
        <f>N22+N23+N24+N25+N26</f>
        <v>36705</v>
      </c>
      <c r="Q22" s="82">
        <f>M22+M23+M24+M25+M26</f>
        <v>27</v>
      </c>
      <c r="R22" s="149">
        <v>1</v>
      </c>
    </row>
    <row r="23" spans="1:18" ht="12.75" customHeight="1">
      <c r="A23" s="126"/>
      <c r="B23" s="129"/>
      <c r="C23" s="48" t="s">
        <v>20</v>
      </c>
      <c r="D23" s="40" t="s">
        <v>173</v>
      </c>
      <c r="E23" s="41">
        <v>12</v>
      </c>
      <c r="F23" s="42">
        <v>3270</v>
      </c>
      <c r="G23" s="49">
        <v>1</v>
      </c>
      <c r="H23" s="123"/>
      <c r="I23" s="43" t="s">
        <v>167</v>
      </c>
      <c r="J23" s="41">
        <v>15</v>
      </c>
      <c r="K23" s="42">
        <v>1835</v>
      </c>
      <c r="L23" s="41">
        <v>9</v>
      </c>
      <c r="M23" s="41">
        <f t="shared" si="0"/>
        <v>10</v>
      </c>
      <c r="N23" s="42">
        <f t="shared" si="1"/>
        <v>5105</v>
      </c>
      <c r="O23" s="49">
        <v>38</v>
      </c>
      <c r="P23" s="81"/>
      <c r="Q23" s="83"/>
      <c r="R23" s="150"/>
    </row>
    <row r="24" spans="1:18" ht="12.75" customHeight="1">
      <c r="A24" s="126"/>
      <c r="B24" s="129"/>
      <c r="C24" s="46" t="s">
        <v>43</v>
      </c>
      <c r="D24" s="9" t="s">
        <v>164</v>
      </c>
      <c r="E24" s="1">
        <v>5</v>
      </c>
      <c r="F24" s="14">
        <v>3580</v>
      </c>
      <c r="G24" s="47">
        <v>2</v>
      </c>
      <c r="H24" s="123"/>
      <c r="I24" s="9" t="s">
        <v>169</v>
      </c>
      <c r="J24" s="1">
        <v>23</v>
      </c>
      <c r="K24" s="14">
        <v>3510</v>
      </c>
      <c r="L24" s="1">
        <v>3</v>
      </c>
      <c r="M24" s="1">
        <f t="shared" si="0"/>
        <v>5</v>
      </c>
      <c r="N24" s="14">
        <f t="shared" si="1"/>
        <v>7090</v>
      </c>
      <c r="O24" s="47">
        <v>12</v>
      </c>
      <c r="P24" s="81"/>
      <c r="Q24" s="83"/>
      <c r="R24" s="150"/>
    </row>
    <row r="25" spans="1:18" ht="12.75" customHeight="1">
      <c r="A25" s="126"/>
      <c r="B25" s="129"/>
      <c r="C25" s="68" t="s">
        <v>44</v>
      </c>
      <c r="D25" s="40" t="s">
        <v>169</v>
      </c>
      <c r="E25" s="41">
        <v>21</v>
      </c>
      <c r="F25" s="42">
        <v>3930</v>
      </c>
      <c r="G25" s="49">
        <v>1</v>
      </c>
      <c r="H25" s="123"/>
      <c r="I25" s="43" t="s">
        <v>168</v>
      </c>
      <c r="J25" s="41">
        <v>20</v>
      </c>
      <c r="K25" s="42">
        <v>4505</v>
      </c>
      <c r="L25" s="41">
        <v>1</v>
      </c>
      <c r="M25" s="41">
        <f t="shared" si="0"/>
        <v>2</v>
      </c>
      <c r="N25" s="42">
        <f t="shared" si="1"/>
        <v>8435</v>
      </c>
      <c r="O25" s="73">
        <v>2</v>
      </c>
      <c r="P25" s="81"/>
      <c r="Q25" s="83"/>
      <c r="R25" s="150"/>
    </row>
    <row r="26" spans="1:18" ht="13.5" customHeight="1" thickBot="1">
      <c r="A26" s="127"/>
      <c r="B26" s="130"/>
      <c r="C26" s="60" t="s">
        <v>21</v>
      </c>
      <c r="D26" s="61" t="s">
        <v>171</v>
      </c>
      <c r="E26" s="62">
        <v>16</v>
      </c>
      <c r="F26" s="63">
        <v>3240</v>
      </c>
      <c r="G26" s="64">
        <v>3</v>
      </c>
      <c r="H26" s="124"/>
      <c r="I26" s="61" t="s">
        <v>165</v>
      </c>
      <c r="J26" s="62">
        <v>7</v>
      </c>
      <c r="K26" s="63">
        <v>3425</v>
      </c>
      <c r="L26" s="62">
        <v>3</v>
      </c>
      <c r="M26" s="62">
        <f t="shared" si="0"/>
        <v>6</v>
      </c>
      <c r="N26" s="63">
        <f t="shared" si="1"/>
        <v>6665</v>
      </c>
      <c r="O26" s="64">
        <v>14</v>
      </c>
      <c r="P26" s="81"/>
      <c r="Q26" s="83"/>
      <c r="R26" s="150"/>
    </row>
    <row r="27" spans="1:18" ht="12.75" customHeight="1">
      <c r="A27" s="97">
        <v>5</v>
      </c>
      <c r="B27" s="109" t="s">
        <v>45</v>
      </c>
      <c r="C27" s="44" t="s">
        <v>46</v>
      </c>
      <c r="D27" s="10" t="s">
        <v>165</v>
      </c>
      <c r="E27" s="11">
        <v>12</v>
      </c>
      <c r="F27" s="13">
        <v>1665</v>
      </c>
      <c r="G27" s="45">
        <v>10</v>
      </c>
      <c r="H27" s="122">
        <f>G27+G29+G30+G31+G32</f>
        <v>26</v>
      </c>
      <c r="I27" s="10" t="s">
        <v>152</v>
      </c>
      <c r="J27" s="11" t="s">
        <v>152</v>
      </c>
      <c r="K27" s="13">
        <v>0</v>
      </c>
      <c r="L27" s="11">
        <v>13</v>
      </c>
      <c r="M27" s="11">
        <f t="shared" si="0"/>
        <v>23</v>
      </c>
      <c r="N27" s="13">
        <f t="shared" si="1"/>
        <v>1665</v>
      </c>
      <c r="O27" s="45">
        <v>117</v>
      </c>
      <c r="P27" s="80">
        <f>F27+F29+F30+F31+F32+K28+K29+K30+K31+K32</f>
        <v>24075</v>
      </c>
      <c r="Q27" s="82">
        <f>G27+G29+G30+G31+G32+L28+L29+L30+L31+L32</f>
        <v>61</v>
      </c>
      <c r="R27" s="115">
        <v>10</v>
      </c>
    </row>
    <row r="28" spans="1:18" ht="12.75" customHeight="1">
      <c r="A28" s="121"/>
      <c r="B28" s="110"/>
      <c r="C28" s="46" t="s">
        <v>50</v>
      </c>
      <c r="D28" s="9" t="s">
        <v>152</v>
      </c>
      <c r="E28" s="1" t="s">
        <v>152</v>
      </c>
      <c r="F28" s="14">
        <v>0</v>
      </c>
      <c r="G28" s="47">
        <v>13</v>
      </c>
      <c r="H28" s="123"/>
      <c r="I28" s="9" t="s">
        <v>172</v>
      </c>
      <c r="J28" s="1">
        <v>22</v>
      </c>
      <c r="K28" s="14">
        <v>2405</v>
      </c>
      <c r="L28" s="1">
        <v>9</v>
      </c>
      <c r="M28" s="1">
        <f t="shared" si="0"/>
        <v>22</v>
      </c>
      <c r="N28" s="14">
        <f t="shared" si="1"/>
        <v>2405</v>
      </c>
      <c r="O28" s="47">
        <v>113</v>
      </c>
      <c r="P28" s="81"/>
      <c r="Q28" s="83"/>
      <c r="R28" s="116"/>
    </row>
    <row r="29" spans="1:18" ht="12.75">
      <c r="A29" s="98"/>
      <c r="B29" s="110"/>
      <c r="C29" s="48" t="s">
        <v>47</v>
      </c>
      <c r="D29" s="40" t="s">
        <v>168</v>
      </c>
      <c r="E29" s="41">
        <v>15</v>
      </c>
      <c r="F29" s="42">
        <v>2560</v>
      </c>
      <c r="G29" s="49">
        <v>2</v>
      </c>
      <c r="H29" s="123"/>
      <c r="I29" s="43" t="s">
        <v>166</v>
      </c>
      <c r="J29" s="41">
        <v>1</v>
      </c>
      <c r="K29" s="42">
        <v>3025</v>
      </c>
      <c r="L29" s="41">
        <v>10</v>
      </c>
      <c r="M29" s="41">
        <f t="shared" si="0"/>
        <v>12</v>
      </c>
      <c r="N29" s="42">
        <f t="shared" si="1"/>
        <v>5585</v>
      </c>
      <c r="O29" s="49">
        <v>54</v>
      </c>
      <c r="P29" s="81"/>
      <c r="Q29" s="83"/>
      <c r="R29" s="116"/>
    </row>
    <row r="30" spans="1:18" ht="12.75">
      <c r="A30" s="98"/>
      <c r="B30" s="110"/>
      <c r="C30" s="46" t="s">
        <v>48</v>
      </c>
      <c r="D30" s="9" t="s">
        <v>164</v>
      </c>
      <c r="E30" s="1">
        <v>11</v>
      </c>
      <c r="F30" s="14">
        <v>2355</v>
      </c>
      <c r="G30" s="47">
        <v>7</v>
      </c>
      <c r="H30" s="123"/>
      <c r="I30" s="9" t="s">
        <v>165</v>
      </c>
      <c r="J30" s="1">
        <v>12</v>
      </c>
      <c r="K30" s="14">
        <v>1920</v>
      </c>
      <c r="L30" s="1">
        <v>9</v>
      </c>
      <c r="M30" s="1">
        <f t="shared" si="0"/>
        <v>16</v>
      </c>
      <c r="N30" s="14">
        <f t="shared" si="1"/>
        <v>4275</v>
      </c>
      <c r="O30" s="47">
        <v>78</v>
      </c>
      <c r="P30" s="81"/>
      <c r="Q30" s="83"/>
      <c r="R30" s="116"/>
    </row>
    <row r="31" spans="1:18" ht="12.75">
      <c r="A31" s="98"/>
      <c r="B31" s="110"/>
      <c r="C31" s="48" t="s">
        <v>49</v>
      </c>
      <c r="D31" s="40" t="s">
        <v>166</v>
      </c>
      <c r="E31" s="41">
        <v>4</v>
      </c>
      <c r="F31" s="42">
        <v>2620</v>
      </c>
      <c r="G31" s="49">
        <v>4</v>
      </c>
      <c r="H31" s="123"/>
      <c r="I31" s="43" t="s">
        <v>167</v>
      </c>
      <c r="J31" s="41">
        <v>22</v>
      </c>
      <c r="K31" s="42">
        <v>2900</v>
      </c>
      <c r="L31" s="41">
        <v>2</v>
      </c>
      <c r="M31" s="41">
        <f t="shared" si="0"/>
        <v>6</v>
      </c>
      <c r="N31" s="42">
        <f t="shared" si="1"/>
        <v>5520</v>
      </c>
      <c r="O31" s="49">
        <v>18</v>
      </c>
      <c r="P31" s="81"/>
      <c r="Q31" s="83"/>
      <c r="R31" s="116"/>
    </row>
    <row r="32" spans="1:18" ht="13.5" thickBot="1">
      <c r="A32" s="99"/>
      <c r="B32" s="111"/>
      <c r="C32" s="60" t="s">
        <v>151</v>
      </c>
      <c r="D32" s="61" t="s">
        <v>173</v>
      </c>
      <c r="E32" s="62">
        <v>7</v>
      </c>
      <c r="F32" s="63">
        <v>2695</v>
      </c>
      <c r="G32" s="64">
        <v>3</v>
      </c>
      <c r="H32" s="124"/>
      <c r="I32" s="61" t="s">
        <v>168</v>
      </c>
      <c r="J32" s="62">
        <v>23</v>
      </c>
      <c r="K32" s="63">
        <v>1930</v>
      </c>
      <c r="L32" s="62">
        <v>5</v>
      </c>
      <c r="M32" s="62">
        <f t="shared" si="0"/>
        <v>8</v>
      </c>
      <c r="N32" s="63">
        <f t="shared" si="1"/>
        <v>4625</v>
      </c>
      <c r="O32" s="64">
        <v>29</v>
      </c>
      <c r="P32" s="81"/>
      <c r="Q32" s="83"/>
      <c r="R32" s="116"/>
    </row>
    <row r="33" spans="1:18" ht="12.75" customHeight="1">
      <c r="A33" s="97">
        <v>6</v>
      </c>
      <c r="B33" s="109" t="s">
        <v>51</v>
      </c>
      <c r="C33" s="44" t="s">
        <v>52</v>
      </c>
      <c r="D33" s="10" t="s">
        <v>165</v>
      </c>
      <c r="E33" s="11">
        <v>9</v>
      </c>
      <c r="F33" s="13">
        <v>2380</v>
      </c>
      <c r="G33" s="45">
        <v>6</v>
      </c>
      <c r="H33" s="122">
        <f>G33+G34+G35+G36+G37</f>
        <v>32.5</v>
      </c>
      <c r="I33" s="12" t="s">
        <v>172</v>
      </c>
      <c r="J33" s="11">
        <v>18</v>
      </c>
      <c r="K33" s="13">
        <v>970</v>
      </c>
      <c r="L33" s="11">
        <v>12</v>
      </c>
      <c r="M33" s="11">
        <f t="shared" si="0"/>
        <v>18</v>
      </c>
      <c r="N33" s="13">
        <f t="shared" si="1"/>
        <v>3350</v>
      </c>
      <c r="O33" s="45">
        <v>91</v>
      </c>
      <c r="P33" s="80">
        <f>N33+N34+N35+N36+N37</f>
        <v>19475</v>
      </c>
      <c r="Q33" s="82">
        <f>M33+M34+M35+M36+M37</f>
        <v>83.5</v>
      </c>
      <c r="R33" s="115">
        <v>21</v>
      </c>
    </row>
    <row r="34" spans="1:18" ht="13.5" customHeight="1">
      <c r="A34" s="98"/>
      <c r="B34" s="110"/>
      <c r="C34" s="46" t="s">
        <v>53</v>
      </c>
      <c r="D34" s="9" t="s">
        <v>168</v>
      </c>
      <c r="E34" s="1">
        <v>21</v>
      </c>
      <c r="F34" s="14">
        <v>1770</v>
      </c>
      <c r="G34" s="47">
        <v>6</v>
      </c>
      <c r="H34" s="123"/>
      <c r="I34" s="9" t="s">
        <v>165</v>
      </c>
      <c r="J34" s="1">
        <v>10</v>
      </c>
      <c r="K34" s="14">
        <v>1785</v>
      </c>
      <c r="L34" s="1">
        <v>10</v>
      </c>
      <c r="M34" s="1">
        <f t="shared" si="0"/>
        <v>16</v>
      </c>
      <c r="N34" s="14">
        <f t="shared" si="1"/>
        <v>3555</v>
      </c>
      <c r="O34" s="47">
        <v>79</v>
      </c>
      <c r="P34" s="81"/>
      <c r="Q34" s="83"/>
      <c r="R34" s="116"/>
    </row>
    <row r="35" spans="1:18" ht="13.5" customHeight="1">
      <c r="A35" s="98"/>
      <c r="B35" s="110"/>
      <c r="C35" s="48" t="s">
        <v>54</v>
      </c>
      <c r="D35" s="40" t="s">
        <v>172</v>
      </c>
      <c r="E35" s="41">
        <v>14</v>
      </c>
      <c r="F35" s="42">
        <v>1670</v>
      </c>
      <c r="G35" s="49">
        <v>7</v>
      </c>
      <c r="H35" s="123"/>
      <c r="I35" s="43" t="s">
        <v>167</v>
      </c>
      <c r="J35" s="41">
        <v>19</v>
      </c>
      <c r="K35" s="42">
        <v>1345</v>
      </c>
      <c r="L35" s="41">
        <v>12</v>
      </c>
      <c r="M35" s="41">
        <f t="shared" si="0"/>
        <v>19</v>
      </c>
      <c r="N35" s="42">
        <f t="shared" si="1"/>
        <v>3015</v>
      </c>
      <c r="O35" s="49">
        <v>102</v>
      </c>
      <c r="P35" s="81"/>
      <c r="Q35" s="83"/>
      <c r="R35" s="116"/>
    </row>
    <row r="36" spans="1:18" ht="13.5" customHeight="1">
      <c r="A36" s="98"/>
      <c r="B36" s="110"/>
      <c r="C36" s="46" t="s">
        <v>55</v>
      </c>
      <c r="D36" s="9" t="s">
        <v>169</v>
      </c>
      <c r="E36" s="1">
        <v>24</v>
      </c>
      <c r="F36" s="14">
        <v>2020</v>
      </c>
      <c r="G36" s="47">
        <v>6.5</v>
      </c>
      <c r="H36" s="123"/>
      <c r="I36" s="9" t="s">
        <v>166</v>
      </c>
      <c r="J36" s="1">
        <v>3</v>
      </c>
      <c r="K36" s="14">
        <v>4415</v>
      </c>
      <c r="L36" s="1">
        <v>9</v>
      </c>
      <c r="M36" s="1">
        <f t="shared" si="0"/>
        <v>15.5</v>
      </c>
      <c r="N36" s="14">
        <f t="shared" si="1"/>
        <v>6435</v>
      </c>
      <c r="O36" s="47">
        <v>77</v>
      </c>
      <c r="P36" s="81"/>
      <c r="Q36" s="83"/>
      <c r="R36" s="116"/>
    </row>
    <row r="37" spans="1:18" ht="13.5" customHeight="1" thickBot="1">
      <c r="A37" s="99"/>
      <c r="B37" s="111"/>
      <c r="C37" s="50" t="s">
        <v>56</v>
      </c>
      <c r="D37" s="51" t="s">
        <v>173</v>
      </c>
      <c r="E37" s="52">
        <v>9</v>
      </c>
      <c r="F37" s="53">
        <v>1755</v>
      </c>
      <c r="G37" s="54">
        <v>7</v>
      </c>
      <c r="H37" s="124"/>
      <c r="I37" s="65" t="s">
        <v>168</v>
      </c>
      <c r="J37" s="52">
        <v>21</v>
      </c>
      <c r="K37" s="53">
        <v>1365</v>
      </c>
      <c r="L37" s="52">
        <v>8</v>
      </c>
      <c r="M37" s="52">
        <f t="shared" si="0"/>
        <v>15</v>
      </c>
      <c r="N37" s="53">
        <f t="shared" si="1"/>
        <v>3120</v>
      </c>
      <c r="O37" s="54">
        <v>76</v>
      </c>
      <c r="P37" s="81"/>
      <c r="Q37" s="84"/>
      <c r="R37" s="116"/>
    </row>
    <row r="38" spans="1:18" ht="12.75" customHeight="1">
      <c r="A38" s="97">
        <v>7</v>
      </c>
      <c r="B38" s="109" t="s">
        <v>57</v>
      </c>
      <c r="C38" s="55" t="s">
        <v>58</v>
      </c>
      <c r="D38" s="56" t="s">
        <v>173</v>
      </c>
      <c r="E38" s="57">
        <v>1</v>
      </c>
      <c r="F38" s="58">
        <v>1125</v>
      </c>
      <c r="G38" s="57">
        <v>12</v>
      </c>
      <c r="H38" s="77">
        <f>G38+G39+G40+G41+G42</f>
        <v>40</v>
      </c>
      <c r="I38" s="56" t="s">
        <v>172</v>
      </c>
      <c r="J38" s="57">
        <v>20</v>
      </c>
      <c r="K38" s="58">
        <v>2840</v>
      </c>
      <c r="L38" s="57">
        <v>6</v>
      </c>
      <c r="M38" s="57">
        <f t="shared" si="0"/>
        <v>18</v>
      </c>
      <c r="N38" s="58">
        <f t="shared" si="1"/>
        <v>3965</v>
      </c>
      <c r="O38" s="59">
        <v>89</v>
      </c>
      <c r="P38" s="80">
        <f>N38+N39+N40+N41+N42</f>
        <v>26820</v>
      </c>
      <c r="Q38" s="82">
        <f>M38+M39+M40+M41+M42</f>
        <v>64</v>
      </c>
      <c r="R38" s="115">
        <v>12</v>
      </c>
    </row>
    <row r="39" spans="1:18" ht="12.75" customHeight="1">
      <c r="A39" s="98"/>
      <c r="B39" s="110"/>
      <c r="C39" s="48" t="s">
        <v>59</v>
      </c>
      <c r="D39" s="40" t="s">
        <v>166</v>
      </c>
      <c r="E39" s="41">
        <v>2</v>
      </c>
      <c r="F39" s="42">
        <v>1470</v>
      </c>
      <c r="G39" s="41">
        <v>9</v>
      </c>
      <c r="H39" s="78"/>
      <c r="I39" s="43" t="s">
        <v>173</v>
      </c>
      <c r="J39" s="41">
        <v>4</v>
      </c>
      <c r="K39" s="42">
        <v>3475</v>
      </c>
      <c r="L39" s="41">
        <v>3</v>
      </c>
      <c r="M39" s="41">
        <f t="shared" si="0"/>
        <v>12</v>
      </c>
      <c r="N39" s="42">
        <f t="shared" si="1"/>
        <v>4945</v>
      </c>
      <c r="O39" s="49">
        <v>57</v>
      </c>
      <c r="P39" s="81"/>
      <c r="Q39" s="83"/>
      <c r="R39" s="116"/>
    </row>
    <row r="40" spans="1:18" ht="12.75" customHeight="1">
      <c r="A40" s="98"/>
      <c r="B40" s="110"/>
      <c r="C40" s="46" t="s">
        <v>60</v>
      </c>
      <c r="D40" s="9" t="s">
        <v>168</v>
      </c>
      <c r="E40" s="1">
        <v>14</v>
      </c>
      <c r="F40" s="14">
        <v>1755</v>
      </c>
      <c r="G40" s="1">
        <v>7</v>
      </c>
      <c r="H40" s="78"/>
      <c r="I40" s="9" t="s">
        <v>170</v>
      </c>
      <c r="J40" s="1">
        <v>9</v>
      </c>
      <c r="K40" s="14">
        <v>2280</v>
      </c>
      <c r="L40" s="1">
        <v>4</v>
      </c>
      <c r="M40" s="1">
        <f t="shared" si="0"/>
        <v>11</v>
      </c>
      <c r="N40" s="14">
        <f t="shared" si="1"/>
        <v>4035</v>
      </c>
      <c r="O40" s="47">
        <v>50</v>
      </c>
      <c r="P40" s="81"/>
      <c r="Q40" s="83"/>
      <c r="R40" s="116"/>
    </row>
    <row r="41" spans="1:18" ht="12.75" customHeight="1">
      <c r="A41" s="98"/>
      <c r="B41" s="110"/>
      <c r="C41" s="48" t="s">
        <v>61</v>
      </c>
      <c r="D41" s="40" t="s">
        <v>172</v>
      </c>
      <c r="E41" s="41">
        <v>20</v>
      </c>
      <c r="F41" s="42">
        <v>3405</v>
      </c>
      <c r="G41" s="41">
        <v>2</v>
      </c>
      <c r="H41" s="78"/>
      <c r="I41" s="43" t="s">
        <v>165</v>
      </c>
      <c r="J41" s="41">
        <v>2</v>
      </c>
      <c r="K41" s="42">
        <v>2690</v>
      </c>
      <c r="L41" s="41">
        <v>4</v>
      </c>
      <c r="M41" s="41">
        <f t="shared" si="0"/>
        <v>6</v>
      </c>
      <c r="N41" s="42">
        <f t="shared" si="1"/>
        <v>6095</v>
      </c>
      <c r="O41" s="49">
        <v>17</v>
      </c>
      <c r="P41" s="81"/>
      <c r="Q41" s="83"/>
      <c r="R41" s="116"/>
    </row>
    <row r="42" spans="1:18" ht="13.5" customHeight="1" thickBot="1">
      <c r="A42" s="99"/>
      <c r="B42" s="111"/>
      <c r="C42" s="60" t="s">
        <v>62</v>
      </c>
      <c r="D42" s="61" t="s">
        <v>171</v>
      </c>
      <c r="E42" s="62">
        <v>15</v>
      </c>
      <c r="F42" s="63">
        <v>2100</v>
      </c>
      <c r="G42" s="62">
        <v>10</v>
      </c>
      <c r="H42" s="79"/>
      <c r="I42" s="61" t="s">
        <v>166</v>
      </c>
      <c r="J42" s="62">
        <v>7</v>
      </c>
      <c r="K42" s="63">
        <v>5680</v>
      </c>
      <c r="L42" s="62">
        <v>7</v>
      </c>
      <c r="M42" s="62">
        <f t="shared" si="0"/>
        <v>17</v>
      </c>
      <c r="N42" s="63">
        <f t="shared" si="1"/>
        <v>7780</v>
      </c>
      <c r="O42" s="64">
        <v>84</v>
      </c>
      <c r="P42" s="81"/>
      <c r="Q42" s="84"/>
      <c r="R42" s="116"/>
    </row>
    <row r="43" spans="1:18" ht="12.75" customHeight="1">
      <c r="A43" s="97">
        <v>8</v>
      </c>
      <c r="B43" s="109" t="s">
        <v>63</v>
      </c>
      <c r="C43" s="44" t="s">
        <v>64</v>
      </c>
      <c r="D43" s="10" t="s">
        <v>171</v>
      </c>
      <c r="E43" s="11">
        <v>24</v>
      </c>
      <c r="F43" s="13">
        <v>2650</v>
      </c>
      <c r="G43" s="11">
        <v>7</v>
      </c>
      <c r="H43" s="77">
        <f>G43+G44+G45+G46+G47</f>
        <v>28</v>
      </c>
      <c r="I43" s="12" t="s">
        <v>173</v>
      </c>
      <c r="J43" s="11">
        <v>7</v>
      </c>
      <c r="K43" s="13">
        <v>2775</v>
      </c>
      <c r="L43" s="11">
        <v>5</v>
      </c>
      <c r="M43" s="11">
        <f t="shared" si="0"/>
        <v>12</v>
      </c>
      <c r="N43" s="13">
        <f t="shared" si="1"/>
        <v>5425</v>
      </c>
      <c r="O43" s="45">
        <v>55</v>
      </c>
      <c r="P43" s="80">
        <f>N43+N44+N45+N46+N47</f>
        <v>23305</v>
      </c>
      <c r="Q43" s="82">
        <f>M43+M44+M45+M46+M47</f>
        <v>58</v>
      </c>
      <c r="R43" s="115">
        <v>9</v>
      </c>
    </row>
    <row r="44" spans="1:18" ht="12.75" customHeight="1">
      <c r="A44" s="98"/>
      <c r="B44" s="110"/>
      <c r="C44" s="46" t="s">
        <v>65</v>
      </c>
      <c r="D44" s="9" t="s">
        <v>172</v>
      </c>
      <c r="E44" s="1">
        <v>21</v>
      </c>
      <c r="F44" s="14">
        <v>1510</v>
      </c>
      <c r="G44" s="1">
        <v>9</v>
      </c>
      <c r="H44" s="78"/>
      <c r="I44" s="9" t="s">
        <v>168</v>
      </c>
      <c r="J44" s="1">
        <v>14</v>
      </c>
      <c r="K44" s="14">
        <v>1945</v>
      </c>
      <c r="L44" s="1">
        <v>4</v>
      </c>
      <c r="M44" s="1">
        <f t="shared" si="0"/>
        <v>13</v>
      </c>
      <c r="N44" s="14">
        <f t="shared" si="1"/>
        <v>3455</v>
      </c>
      <c r="O44" s="47">
        <v>65</v>
      </c>
      <c r="P44" s="81"/>
      <c r="Q44" s="83"/>
      <c r="R44" s="116"/>
    </row>
    <row r="45" spans="1:18" ht="12.75" customHeight="1">
      <c r="A45" s="98"/>
      <c r="B45" s="110"/>
      <c r="C45" s="48" t="s">
        <v>153</v>
      </c>
      <c r="D45" s="40" t="s">
        <v>166</v>
      </c>
      <c r="E45" s="41">
        <v>10</v>
      </c>
      <c r="F45" s="42">
        <v>1840</v>
      </c>
      <c r="G45" s="41">
        <v>8</v>
      </c>
      <c r="H45" s="78"/>
      <c r="I45" s="43" t="s">
        <v>166</v>
      </c>
      <c r="J45" s="41">
        <v>2</v>
      </c>
      <c r="K45" s="42">
        <v>1800</v>
      </c>
      <c r="L45" s="41">
        <v>11</v>
      </c>
      <c r="M45" s="41">
        <f t="shared" si="0"/>
        <v>19</v>
      </c>
      <c r="N45" s="42">
        <f t="shared" si="1"/>
        <v>3640</v>
      </c>
      <c r="O45" s="49">
        <v>97</v>
      </c>
      <c r="P45" s="81"/>
      <c r="Q45" s="83"/>
      <c r="R45" s="116"/>
    </row>
    <row r="46" spans="1:18" ht="12.75" customHeight="1">
      <c r="A46" s="98"/>
      <c r="B46" s="110"/>
      <c r="C46" s="46" t="s">
        <v>66</v>
      </c>
      <c r="D46" s="9" t="s">
        <v>167</v>
      </c>
      <c r="E46" s="1">
        <v>21</v>
      </c>
      <c r="F46" s="14">
        <v>2505</v>
      </c>
      <c r="G46" s="1">
        <v>3</v>
      </c>
      <c r="H46" s="78"/>
      <c r="I46" s="9" t="s">
        <v>172</v>
      </c>
      <c r="J46" s="1">
        <v>14</v>
      </c>
      <c r="K46" s="14">
        <v>2820</v>
      </c>
      <c r="L46" s="1">
        <v>7</v>
      </c>
      <c r="M46" s="1">
        <f t="shared" si="0"/>
        <v>10</v>
      </c>
      <c r="N46" s="14">
        <f t="shared" si="1"/>
        <v>5325</v>
      </c>
      <c r="O46" s="47">
        <v>36</v>
      </c>
      <c r="P46" s="81"/>
      <c r="Q46" s="83"/>
      <c r="R46" s="116"/>
    </row>
    <row r="47" spans="1:18" ht="13.5" customHeight="1" thickBot="1">
      <c r="A47" s="99"/>
      <c r="B47" s="111"/>
      <c r="C47" s="50" t="s">
        <v>67</v>
      </c>
      <c r="D47" s="51" t="s">
        <v>168</v>
      </c>
      <c r="E47" s="52">
        <v>16</v>
      </c>
      <c r="F47" s="53">
        <v>3095</v>
      </c>
      <c r="G47" s="52">
        <v>1</v>
      </c>
      <c r="H47" s="79"/>
      <c r="I47" s="65" t="s">
        <v>171</v>
      </c>
      <c r="J47" s="52">
        <v>22</v>
      </c>
      <c r="K47" s="53">
        <v>2365</v>
      </c>
      <c r="L47" s="52">
        <v>3</v>
      </c>
      <c r="M47" s="52">
        <f t="shared" si="0"/>
        <v>4</v>
      </c>
      <c r="N47" s="53">
        <f t="shared" si="1"/>
        <v>5460</v>
      </c>
      <c r="O47" s="54">
        <v>8</v>
      </c>
      <c r="P47" s="81"/>
      <c r="Q47" s="84"/>
      <c r="R47" s="116"/>
    </row>
    <row r="48" spans="1:18" ht="12.75" customHeight="1">
      <c r="A48" s="97">
        <v>9</v>
      </c>
      <c r="B48" s="144" t="s">
        <v>68</v>
      </c>
      <c r="C48" s="55" t="s">
        <v>69</v>
      </c>
      <c r="D48" s="56" t="s">
        <v>172</v>
      </c>
      <c r="E48" s="57">
        <v>17</v>
      </c>
      <c r="F48" s="58">
        <v>2580</v>
      </c>
      <c r="G48" s="57">
        <v>4</v>
      </c>
      <c r="H48" s="77">
        <f>G48+G49+G50+G51+G52</f>
        <v>17</v>
      </c>
      <c r="I48" s="56" t="s">
        <v>172</v>
      </c>
      <c r="J48" s="57">
        <v>19</v>
      </c>
      <c r="K48" s="58">
        <v>4165</v>
      </c>
      <c r="L48" s="57">
        <v>5</v>
      </c>
      <c r="M48" s="57">
        <f t="shared" si="0"/>
        <v>9</v>
      </c>
      <c r="N48" s="58">
        <f t="shared" si="1"/>
        <v>6745</v>
      </c>
      <c r="O48" s="59">
        <v>30</v>
      </c>
      <c r="P48" s="80">
        <f>N48+N49+N50+N51+N52</f>
        <v>32985</v>
      </c>
      <c r="Q48" s="82">
        <f>M48+M49+M50+M51+M52</f>
        <v>35</v>
      </c>
      <c r="R48" s="147">
        <v>2</v>
      </c>
    </row>
    <row r="49" spans="1:18" ht="13.5" customHeight="1">
      <c r="A49" s="98"/>
      <c r="B49" s="145"/>
      <c r="C49" s="48" t="s">
        <v>89</v>
      </c>
      <c r="D49" s="40" t="s">
        <v>171</v>
      </c>
      <c r="E49" s="41">
        <v>21</v>
      </c>
      <c r="F49" s="42">
        <v>3220</v>
      </c>
      <c r="G49" s="41">
        <v>4</v>
      </c>
      <c r="H49" s="78"/>
      <c r="I49" s="43" t="s">
        <v>165</v>
      </c>
      <c r="J49" s="41">
        <v>9</v>
      </c>
      <c r="K49" s="42">
        <v>6880</v>
      </c>
      <c r="L49" s="41">
        <v>1</v>
      </c>
      <c r="M49" s="41">
        <f t="shared" si="0"/>
        <v>5</v>
      </c>
      <c r="N49" s="42">
        <f t="shared" si="1"/>
        <v>10100</v>
      </c>
      <c r="O49" s="49">
        <v>9</v>
      </c>
      <c r="P49" s="81"/>
      <c r="Q49" s="83"/>
      <c r="R49" s="148"/>
    </row>
    <row r="50" spans="1:18" ht="12.75" customHeight="1">
      <c r="A50" s="98"/>
      <c r="B50" s="145"/>
      <c r="C50" s="46" t="s">
        <v>70</v>
      </c>
      <c r="D50" s="9" t="s">
        <v>170</v>
      </c>
      <c r="E50" s="1">
        <v>7</v>
      </c>
      <c r="F50" s="14">
        <v>1810</v>
      </c>
      <c r="G50" s="1">
        <v>5</v>
      </c>
      <c r="H50" s="78"/>
      <c r="I50" s="9" t="s">
        <v>170</v>
      </c>
      <c r="J50" s="1">
        <v>10</v>
      </c>
      <c r="K50" s="14">
        <v>2810</v>
      </c>
      <c r="L50" s="1">
        <v>2</v>
      </c>
      <c r="M50" s="1">
        <f t="shared" si="0"/>
        <v>7</v>
      </c>
      <c r="N50" s="14">
        <f t="shared" si="1"/>
        <v>4620</v>
      </c>
      <c r="O50" s="47">
        <v>25</v>
      </c>
      <c r="P50" s="81"/>
      <c r="Q50" s="83"/>
      <c r="R50" s="148"/>
    </row>
    <row r="51" spans="1:18" ht="12.75" customHeight="1">
      <c r="A51" s="98"/>
      <c r="B51" s="145"/>
      <c r="C51" s="48" t="s">
        <v>71</v>
      </c>
      <c r="D51" s="40" t="s">
        <v>169</v>
      </c>
      <c r="E51" s="41">
        <v>22</v>
      </c>
      <c r="F51" s="42">
        <v>2625</v>
      </c>
      <c r="G51" s="41">
        <v>3</v>
      </c>
      <c r="H51" s="78"/>
      <c r="I51" s="43" t="s">
        <v>169</v>
      </c>
      <c r="J51" s="41">
        <v>21</v>
      </c>
      <c r="K51" s="42">
        <v>3425</v>
      </c>
      <c r="L51" s="41">
        <v>4</v>
      </c>
      <c r="M51" s="41">
        <f t="shared" si="0"/>
        <v>7</v>
      </c>
      <c r="N51" s="42">
        <f t="shared" si="1"/>
        <v>6050</v>
      </c>
      <c r="O51" s="49">
        <v>22</v>
      </c>
      <c r="P51" s="81"/>
      <c r="Q51" s="83"/>
      <c r="R51" s="148"/>
    </row>
    <row r="52" spans="1:18" ht="13.5" customHeight="1" thickBot="1">
      <c r="A52" s="99"/>
      <c r="B52" s="146"/>
      <c r="C52" s="60" t="s">
        <v>72</v>
      </c>
      <c r="D52" s="61" t="s">
        <v>167</v>
      </c>
      <c r="E52" s="62">
        <v>17</v>
      </c>
      <c r="F52" s="63">
        <v>2790</v>
      </c>
      <c r="G52" s="62">
        <v>1</v>
      </c>
      <c r="H52" s="79"/>
      <c r="I52" s="61" t="s">
        <v>173</v>
      </c>
      <c r="J52" s="62">
        <v>11</v>
      </c>
      <c r="K52" s="63">
        <v>2680</v>
      </c>
      <c r="L52" s="62">
        <v>6</v>
      </c>
      <c r="M52" s="62">
        <f t="shared" si="0"/>
        <v>7</v>
      </c>
      <c r="N52" s="63">
        <f t="shared" si="1"/>
        <v>5470</v>
      </c>
      <c r="O52" s="64">
        <v>23</v>
      </c>
      <c r="P52" s="81"/>
      <c r="Q52" s="84"/>
      <c r="R52" s="148"/>
    </row>
    <row r="53" spans="1:18" ht="12.75" customHeight="1">
      <c r="A53" s="97">
        <v>10</v>
      </c>
      <c r="B53" s="109" t="s">
        <v>23</v>
      </c>
      <c r="C53" s="44" t="s">
        <v>73</v>
      </c>
      <c r="D53" s="10" t="s">
        <v>168</v>
      </c>
      <c r="E53" s="11">
        <v>23</v>
      </c>
      <c r="F53" s="13">
        <v>2340</v>
      </c>
      <c r="G53" s="11">
        <v>4</v>
      </c>
      <c r="H53" s="77">
        <f>G53+G54+G55+G56+G57</f>
        <v>17</v>
      </c>
      <c r="I53" s="12" t="s">
        <v>173</v>
      </c>
      <c r="J53" s="11">
        <v>12</v>
      </c>
      <c r="K53" s="13">
        <v>1320</v>
      </c>
      <c r="L53" s="11">
        <v>11</v>
      </c>
      <c r="M53" s="11">
        <f t="shared" si="0"/>
        <v>15</v>
      </c>
      <c r="N53" s="13">
        <f t="shared" si="1"/>
        <v>3660</v>
      </c>
      <c r="O53" s="45">
        <v>74</v>
      </c>
      <c r="P53" s="80">
        <f>N53+N54+N55+N56+N57</f>
        <v>27825</v>
      </c>
      <c r="Q53" s="82">
        <f>M53+M54+M55+M56+M57</f>
        <v>47</v>
      </c>
      <c r="R53" s="115">
        <v>4</v>
      </c>
    </row>
    <row r="54" spans="1:18" ht="12.75" customHeight="1">
      <c r="A54" s="98"/>
      <c r="B54" s="110"/>
      <c r="C54" s="46" t="s">
        <v>74</v>
      </c>
      <c r="D54" s="9" t="s">
        <v>172</v>
      </c>
      <c r="E54" s="1">
        <v>24</v>
      </c>
      <c r="F54" s="14">
        <v>4010</v>
      </c>
      <c r="G54" s="1">
        <v>1</v>
      </c>
      <c r="H54" s="78"/>
      <c r="I54" s="9" t="s">
        <v>171</v>
      </c>
      <c r="J54" s="1">
        <v>19</v>
      </c>
      <c r="K54" s="14">
        <v>2285</v>
      </c>
      <c r="L54" s="1">
        <v>5</v>
      </c>
      <c r="M54" s="1">
        <f t="shared" si="0"/>
        <v>6</v>
      </c>
      <c r="N54" s="14">
        <f t="shared" si="1"/>
        <v>6295</v>
      </c>
      <c r="O54" s="47">
        <v>16</v>
      </c>
      <c r="P54" s="81"/>
      <c r="Q54" s="83"/>
      <c r="R54" s="116"/>
    </row>
    <row r="55" spans="1:18" ht="12.75" customHeight="1">
      <c r="A55" s="98"/>
      <c r="B55" s="110"/>
      <c r="C55" s="48" t="s">
        <v>75</v>
      </c>
      <c r="D55" s="40" t="s">
        <v>165</v>
      </c>
      <c r="E55" s="41">
        <v>2</v>
      </c>
      <c r="F55" s="42">
        <v>4790</v>
      </c>
      <c r="G55" s="41">
        <v>1</v>
      </c>
      <c r="H55" s="78"/>
      <c r="I55" s="43" t="s">
        <v>164</v>
      </c>
      <c r="J55" s="41">
        <v>4</v>
      </c>
      <c r="K55" s="42">
        <v>3350</v>
      </c>
      <c r="L55" s="41">
        <v>4</v>
      </c>
      <c r="M55" s="41">
        <f t="shared" si="0"/>
        <v>5</v>
      </c>
      <c r="N55" s="42">
        <f t="shared" si="1"/>
        <v>8140</v>
      </c>
      <c r="O55" s="49">
        <v>10</v>
      </c>
      <c r="P55" s="81"/>
      <c r="Q55" s="83"/>
      <c r="R55" s="116"/>
    </row>
    <row r="56" spans="1:18" ht="12.75" customHeight="1">
      <c r="A56" s="98"/>
      <c r="B56" s="110"/>
      <c r="C56" s="46" t="s">
        <v>76</v>
      </c>
      <c r="D56" s="9" t="s">
        <v>173</v>
      </c>
      <c r="E56" s="1">
        <v>11</v>
      </c>
      <c r="F56" s="14">
        <v>1920</v>
      </c>
      <c r="G56" s="1">
        <v>6</v>
      </c>
      <c r="H56" s="78"/>
      <c r="I56" s="9" t="s">
        <v>169</v>
      </c>
      <c r="J56" s="1">
        <v>17</v>
      </c>
      <c r="K56" s="14">
        <v>3645</v>
      </c>
      <c r="L56" s="1">
        <v>2</v>
      </c>
      <c r="M56" s="1">
        <f t="shared" si="0"/>
        <v>8</v>
      </c>
      <c r="N56" s="14">
        <f t="shared" si="1"/>
        <v>5565</v>
      </c>
      <c r="O56" s="47">
        <v>28</v>
      </c>
      <c r="P56" s="81"/>
      <c r="Q56" s="83"/>
      <c r="R56" s="116"/>
    </row>
    <row r="57" spans="1:18" ht="13.5" customHeight="1" thickBot="1">
      <c r="A57" s="99"/>
      <c r="B57" s="111"/>
      <c r="C57" s="50" t="s">
        <v>77</v>
      </c>
      <c r="D57" s="51" t="s">
        <v>169</v>
      </c>
      <c r="E57" s="52">
        <v>18</v>
      </c>
      <c r="F57" s="53">
        <v>2425</v>
      </c>
      <c r="G57" s="52">
        <v>5</v>
      </c>
      <c r="H57" s="79"/>
      <c r="I57" s="65" t="s">
        <v>170</v>
      </c>
      <c r="J57" s="52">
        <v>1</v>
      </c>
      <c r="K57" s="53">
        <v>1740</v>
      </c>
      <c r="L57" s="52">
        <v>8</v>
      </c>
      <c r="M57" s="52">
        <f t="shared" si="0"/>
        <v>13</v>
      </c>
      <c r="N57" s="53">
        <f t="shared" si="1"/>
        <v>4165</v>
      </c>
      <c r="O57" s="54">
        <v>64</v>
      </c>
      <c r="P57" s="81"/>
      <c r="Q57" s="84"/>
      <c r="R57" s="116"/>
    </row>
    <row r="58" spans="1:18" ht="12.75" customHeight="1">
      <c r="A58" s="97">
        <v>11</v>
      </c>
      <c r="B58" s="109" t="s">
        <v>78</v>
      </c>
      <c r="C58" s="55" t="s">
        <v>79</v>
      </c>
      <c r="D58" s="56" t="s">
        <v>169</v>
      </c>
      <c r="E58" s="57">
        <v>13</v>
      </c>
      <c r="F58" s="58">
        <v>1790</v>
      </c>
      <c r="G58" s="57">
        <v>8</v>
      </c>
      <c r="H58" s="77">
        <f>G58+G59+G60+G61+G62</f>
        <v>41.5</v>
      </c>
      <c r="I58" s="56" t="s">
        <v>173</v>
      </c>
      <c r="J58" s="57">
        <v>10</v>
      </c>
      <c r="K58" s="58">
        <v>685</v>
      </c>
      <c r="L58" s="57">
        <v>12</v>
      </c>
      <c r="M58" s="57">
        <f t="shared" si="0"/>
        <v>20</v>
      </c>
      <c r="N58" s="58">
        <f t="shared" si="1"/>
        <v>2475</v>
      </c>
      <c r="O58" s="59">
        <v>108</v>
      </c>
      <c r="P58" s="80">
        <f>N58+N59+N60+N61+N62</f>
        <v>18795</v>
      </c>
      <c r="Q58" s="82">
        <f>M58+M59+M60+M61+M62</f>
        <v>81.5</v>
      </c>
      <c r="R58" s="115">
        <v>19</v>
      </c>
    </row>
    <row r="59" spans="1:18" ht="12.75" customHeight="1">
      <c r="A59" s="98"/>
      <c r="B59" s="110"/>
      <c r="C59" s="48" t="s">
        <v>80</v>
      </c>
      <c r="D59" s="40" t="s">
        <v>168</v>
      </c>
      <c r="E59" s="41">
        <v>18</v>
      </c>
      <c r="F59" s="42">
        <v>775</v>
      </c>
      <c r="G59" s="41">
        <v>11</v>
      </c>
      <c r="H59" s="78"/>
      <c r="I59" s="43" t="s">
        <v>165</v>
      </c>
      <c r="J59" s="41">
        <v>8</v>
      </c>
      <c r="K59" s="42">
        <v>2680</v>
      </c>
      <c r="L59" s="41">
        <v>5</v>
      </c>
      <c r="M59" s="41">
        <f t="shared" si="0"/>
        <v>16</v>
      </c>
      <c r="N59" s="42">
        <f t="shared" si="1"/>
        <v>3455</v>
      </c>
      <c r="O59" s="49">
        <v>81</v>
      </c>
      <c r="P59" s="81"/>
      <c r="Q59" s="83"/>
      <c r="R59" s="116"/>
    </row>
    <row r="60" spans="1:18" ht="12.75" customHeight="1">
      <c r="A60" s="98"/>
      <c r="B60" s="110"/>
      <c r="C60" s="66" t="s">
        <v>186</v>
      </c>
      <c r="D60" s="9" t="s">
        <v>173</v>
      </c>
      <c r="E60" s="1">
        <v>2</v>
      </c>
      <c r="F60" s="14">
        <v>1535</v>
      </c>
      <c r="G60" s="1">
        <v>9</v>
      </c>
      <c r="H60" s="78"/>
      <c r="I60" s="9" t="s">
        <v>172</v>
      </c>
      <c r="J60" s="1">
        <v>16</v>
      </c>
      <c r="K60" s="14">
        <v>2335</v>
      </c>
      <c r="L60" s="1">
        <v>10</v>
      </c>
      <c r="M60" s="1">
        <f t="shared" si="0"/>
        <v>19</v>
      </c>
      <c r="N60" s="14">
        <f t="shared" si="1"/>
        <v>3870</v>
      </c>
      <c r="O60" s="47">
        <v>96</v>
      </c>
      <c r="P60" s="81"/>
      <c r="Q60" s="83"/>
      <c r="R60" s="116"/>
    </row>
    <row r="61" spans="1:18" ht="12.75" customHeight="1">
      <c r="A61" s="98"/>
      <c r="B61" s="110"/>
      <c r="C61" s="48" t="s">
        <v>155</v>
      </c>
      <c r="D61" s="40" t="s">
        <v>172</v>
      </c>
      <c r="E61" s="41">
        <v>23</v>
      </c>
      <c r="F61" s="42">
        <v>2510</v>
      </c>
      <c r="G61" s="41">
        <v>5</v>
      </c>
      <c r="H61" s="78"/>
      <c r="I61" s="43" t="s">
        <v>170</v>
      </c>
      <c r="J61" s="41">
        <v>5</v>
      </c>
      <c r="K61" s="42">
        <v>2190</v>
      </c>
      <c r="L61" s="41">
        <v>5</v>
      </c>
      <c r="M61" s="41">
        <f t="shared" si="0"/>
        <v>10</v>
      </c>
      <c r="N61" s="42">
        <f t="shared" si="1"/>
        <v>4700</v>
      </c>
      <c r="O61" s="49">
        <v>41</v>
      </c>
      <c r="P61" s="81"/>
      <c r="Q61" s="83"/>
      <c r="R61" s="116"/>
    </row>
    <row r="62" spans="1:18" ht="13.5" customHeight="1" thickBot="1">
      <c r="A62" s="99"/>
      <c r="B62" s="111"/>
      <c r="C62" s="60" t="s">
        <v>81</v>
      </c>
      <c r="D62" s="61" t="s">
        <v>171</v>
      </c>
      <c r="E62" s="62">
        <v>18</v>
      </c>
      <c r="F62" s="63">
        <v>2420</v>
      </c>
      <c r="G62" s="62">
        <v>8.5</v>
      </c>
      <c r="H62" s="79"/>
      <c r="I62" s="61" t="s">
        <v>169</v>
      </c>
      <c r="J62" s="62">
        <v>16</v>
      </c>
      <c r="K62" s="63">
        <v>1875</v>
      </c>
      <c r="L62" s="62">
        <v>8</v>
      </c>
      <c r="M62" s="62">
        <f t="shared" si="0"/>
        <v>16.5</v>
      </c>
      <c r="N62" s="63">
        <f t="shared" si="1"/>
        <v>4295</v>
      </c>
      <c r="O62" s="64">
        <v>83</v>
      </c>
      <c r="P62" s="81"/>
      <c r="Q62" s="84"/>
      <c r="R62" s="116"/>
    </row>
    <row r="63" spans="1:18" ht="12.75" customHeight="1">
      <c r="A63" s="97">
        <v>12</v>
      </c>
      <c r="B63" s="109" t="s">
        <v>82</v>
      </c>
      <c r="C63" s="44" t="s">
        <v>83</v>
      </c>
      <c r="D63" s="10" t="s">
        <v>166</v>
      </c>
      <c r="E63" s="11">
        <v>5</v>
      </c>
      <c r="F63" s="13">
        <v>3670</v>
      </c>
      <c r="G63" s="11">
        <v>1</v>
      </c>
      <c r="H63" s="77">
        <f>G63+G64+G65+G66+G67</f>
        <v>29</v>
      </c>
      <c r="I63" s="12" t="s">
        <v>168</v>
      </c>
      <c r="J63" s="11">
        <v>17</v>
      </c>
      <c r="K63" s="13">
        <v>1320</v>
      </c>
      <c r="L63" s="11">
        <v>9</v>
      </c>
      <c r="M63" s="11">
        <f t="shared" si="0"/>
        <v>10</v>
      </c>
      <c r="N63" s="13">
        <f t="shared" si="1"/>
        <v>4990</v>
      </c>
      <c r="O63" s="45">
        <v>40</v>
      </c>
      <c r="P63" s="80">
        <f>N63+N64+N65+N66+N67</f>
        <v>33245</v>
      </c>
      <c r="Q63" s="82">
        <f>M63+M64+M65+M66+M67</f>
        <v>49</v>
      </c>
      <c r="R63" s="115">
        <v>6</v>
      </c>
    </row>
    <row r="64" spans="1:18" ht="12.75" customHeight="1">
      <c r="A64" s="98"/>
      <c r="B64" s="110"/>
      <c r="C64" s="46" t="s">
        <v>84</v>
      </c>
      <c r="D64" s="9" t="s">
        <v>167</v>
      </c>
      <c r="E64" s="1">
        <v>24</v>
      </c>
      <c r="F64" s="14">
        <v>1755</v>
      </c>
      <c r="G64" s="1">
        <v>9</v>
      </c>
      <c r="H64" s="78"/>
      <c r="I64" s="9" t="s">
        <v>165</v>
      </c>
      <c r="J64" s="1">
        <v>5</v>
      </c>
      <c r="K64" s="14">
        <v>4845</v>
      </c>
      <c r="L64" s="1">
        <v>2</v>
      </c>
      <c r="M64" s="1">
        <f t="shared" si="0"/>
        <v>11</v>
      </c>
      <c r="N64" s="14">
        <f t="shared" si="1"/>
        <v>6600</v>
      </c>
      <c r="O64" s="47">
        <v>43</v>
      </c>
      <c r="P64" s="81"/>
      <c r="Q64" s="83"/>
      <c r="R64" s="116"/>
    </row>
    <row r="65" spans="1:18" ht="12.75" customHeight="1">
      <c r="A65" s="98"/>
      <c r="B65" s="110"/>
      <c r="C65" s="48" t="s">
        <v>85</v>
      </c>
      <c r="D65" s="40" t="s">
        <v>164</v>
      </c>
      <c r="E65" s="41">
        <v>3</v>
      </c>
      <c r="F65" s="42">
        <v>2575</v>
      </c>
      <c r="G65" s="41">
        <v>5</v>
      </c>
      <c r="H65" s="78"/>
      <c r="I65" s="43" t="s">
        <v>164</v>
      </c>
      <c r="J65" s="41">
        <v>3</v>
      </c>
      <c r="K65" s="42">
        <v>4175</v>
      </c>
      <c r="L65" s="41">
        <v>2</v>
      </c>
      <c r="M65" s="41">
        <f t="shared" si="0"/>
        <v>7</v>
      </c>
      <c r="N65" s="42">
        <f t="shared" si="1"/>
        <v>6750</v>
      </c>
      <c r="O65" s="49">
        <v>21</v>
      </c>
      <c r="P65" s="81"/>
      <c r="Q65" s="83"/>
      <c r="R65" s="116"/>
    </row>
    <row r="66" spans="1:18" ht="12.75" customHeight="1">
      <c r="A66" s="98"/>
      <c r="B66" s="110"/>
      <c r="C66" s="46" t="s">
        <v>86</v>
      </c>
      <c r="D66" s="9" t="s">
        <v>170</v>
      </c>
      <c r="E66" s="1">
        <v>5</v>
      </c>
      <c r="F66" s="14">
        <v>2015</v>
      </c>
      <c r="G66" s="1">
        <v>2</v>
      </c>
      <c r="H66" s="78"/>
      <c r="I66" s="9" t="s">
        <v>166</v>
      </c>
      <c r="J66" s="1">
        <v>12</v>
      </c>
      <c r="K66" s="14">
        <v>6690</v>
      </c>
      <c r="L66" s="1">
        <v>5</v>
      </c>
      <c r="M66" s="1">
        <f t="shared" si="0"/>
        <v>7</v>
      </c>
      <c r="N66" s="14">
        <f t="shared" si="1"/>
        <v>8705</v>
      </c>
      <c r="O66" s="47">
        <v>20</v>
      </c>
      <c r="P66" s="81"/>
      <c r="Q66" s="83"/>
      <c r="R66" s="116"/>
    </row>
    <row r="67" spans="1:18" ht="13.5" customHeight="1" thickBot="1">
      <c r="A67" s="99"/>
      <c r="B67" s="111"/>
      <c r="C67" s="50" t="s">
        <v>87</v>
      </c>
      <c r="D67" s="51" t="s">
        <v>171</v>
      </c>
      <c r="E67" s="52">
        <v>19</v>
      </c>
      <c r="F67" s="53">
        <v>1480</v>
      </c>
      <c r="G67" s="52">
        <v>12</v>
      </c>
      <c r="H67" s="79"/>
      <c r="I67" s="65" t="s">
        <v>173</v>
      </c>
      <c r="J67" s="52">
        <v>1</v>
      </c>
      <c r="K67" s="53">
        <v>4720</v>
      </c>
      <c r="L67" s="52">
        <v>2</v>
      </c>
      <c r="M67" s="52">
        <f t="shared" si="0"/>
        <v>14</v>
      </c>
      <c r="N67" s="53">
        <f t="shared" si="1"/>
        <v>6200</v>
      </c>
      <c r="O67" s="54">
        <v>68</v>
      </c>
      <c r="P67" s="81"/>
      <c r="Q67" s="84"/>
      <c r="R67" s="116"/>
    </row>
    <row r="68" spans="1:18" ht="12.75" customHeight="1">
      <c r="A68" s="97">
        <v>13</v>
      </c>
      <c r="B68" s="109" t="s">
        <v>88</v>
      </c>
      <c r="C68" s="55" t="s">
        <v>156</v>
      </c>
      <c r="D68" s="56" t="s">
        <v>171</v>
      </c>
      <c r="E68" s="57">
        <v>17</v>
      </c>
      <c r="F68" s="58">
        <v>2420</v>
      </c>
      <c r="G68" s="57">
        <v>8.5</v>
      </c>
      <c r="H68" s="77">
        <f>G68+G69+G70+G71+G72</f>
        <v>29.5</v>
      </c>
      <c r="I68" s="56" t="s">
        <v>166</v>
      </c>
      <c r="J68" s="57">
        <v>10</v>
      </c>
      <c r="K68" s="58">
        <v>10580</v>
      </c>
      <c r="L68" s="57">
        <v>3</v>
      </c>
      <c r="M68" s="57">
        <f t="shared" si="0"/>
        <v>11.5</v>
      </c>
      <c r="N68" s="58">
        <f t="shared" si="1"/>
        <v>13000</v>
      </c>
      <c r="O68" s="59">
        <v>51</v>
      </c>
      <c r="P68" s="80">
        <f>N68+N69+N70+N71+N72</f>
        <v>32035</v>
      </c>
      <c r="Q68" s="82">
        <f>M68+M69+M70+M71+M72</f>
        <v>50.5</v>
      </c>
      <c r="R68" s="115">
        <v>7</v>
      </c>
    </row>
    <row r="69" spans="1:18" ht="12.75" customHeight="1">
      <c r="A69" s="98"/>
      <c r="B69" s="110"/>
      <c r="C69" s="48" t="s">
        <v>154</v>
      </c>
      <c r="D69" s="40" t="s">
        <v>167</v>
      </c>
      <c r="E69" s="41">
        <v>18</v>
      </c>
      <c r="F69" s="42">
        <v>1905</v>
      </c>
      <c r="G69" s="41">
        <v>7</v>
      </c>
      <c r="H69" s="78"/>
      <c r="I69" s="43" t="s">
        <v>171</v>
      </c>
      <c r="J69" s="41">
        <v>16</v>
      </c>
      <c r="K69" s="42">
        <v>2690</v>
      </c>
      <c r="L69" s="41">
        <v>2</v>
      </c>
      <c r="M69" s="41">
        <f t="shared" si="0"/>
        <v>9</v>
      </c>
      <c r="N69" s="42">
        <f t="shared" si="1"/>
        <v>4595</v>
      </c>
      <c r="O69" s="49">
        <v>35</v>
      </c>
      <c r="P69" s="81"/>
      <c r="Q69" s="83"/>
      <c r="R69" s="116"/>
    </row>
    <row r="70" spans="1:18" ht="12.75" customHeight="1">
      <c r="A70" s="98"/>
      <c r="B70" s="110"/>
      <c r="C70" s="46" t="s">
        <v>90</v>
      </c>
      <c r="D70" s="9" t="s">
        <v>168</v>
      </c>
      <c r="E70" s="1">
        <v>17</v>
      </c>
      <c r="F70" s="14">
        <v>2040</v>
      </c>
      <c r="G70" s="1">
        <v>5</v>
      </c>
      <c r="H70" s="78"/>
      <c r="I70" s="9" t="s">
        <v>167</v>
      </c>
      <c r="J70" s="1">
        <v>18</v>
      </c>
      <c r="K70" s="14">
        <v>2040</v>
      </c>
      <c r="L70" s="1">
        <v>7</v>
      </c>
      <c r="M70" s="1">
        <f t="shared" si="0"/>
        <v>12</v>
      </c>
      <c r="N70" s="14">
        <f t="shared" si="1"/>
        <v>4080</v>
      </c>
      <c r="O70" s="47">
        <v>59</v>
      </c>
      <c r="P70" s="81"/>
      <c r="Q70" s="83"/>
      <c r="R70" s="116"/>
    </row>
    <row r="71" spans="1:18" ht="12.75" customHeight="1">
      <c r="A71" s="98"/>
      <c r="B71" s="110"/>
      <c r="C71" s="48" t="s">
        <v>91</v>
      </c>
      <c r="D71" s="40" t="s">
        <v>164</v>
      </c>
      <c r="E71" s="41">
        <v>6</v>
      </c>
      <c r="F71" s="42">
        <v>2380</v>
      </c>
      <c r="G71" s="41">
        <v>6</v>
      </c>
      <c r="H71" s="78"/>
      <c r="I71" s="43" t="s">
        <v>164</v>
      </c>
      <c r="J71" s="41">
        <v>6</v>
      </c>
      <c r="K71" s="42">
        <v>2625</v>
      </c>
      <c r="L71" s="41">
        <v>6</v>
      </c>
      <c r="M71" s="41">
        <f t="shared" si="0"/>
        <v>12</v>
      </c>
      <c r="N71" s="42">
        <f t="shared" si="1"/>
        <v>5005</v>
      </c>
      <c r="O71" s="49">
        <v>56</v>
      </c>
      <c r="P71" s="81"/>
      <c r="Q71" s="83"/>
      <c r="R71" s="116"/>
    </row>
    <row r="72" spans="1:18" ht="13.5" customHeight="1" thickBot="1">
      <c r="A72" s="117"/>
      <c r="B72" s="110"/>
      <c r="C72" s="60" t="s">
        <v>92</v>
      </c>
      <c r="D72" s="61" t="s">
        <v>166</v>
      </c>
      <c r="E72" s="62">
        <v>8</v>
      </c>
      <c r="F72" s="63">
        <v>3160</v>
      </c>
      <c r="G72" s="62">
        <v>3</v>
      </c>
      <c r="H72" s="79"/>
      <c r="I72" s="61" t="s">
        <v>168</v>
      </c>
      <c r="J72" s="62">
        <v>15</v>
      </c>
      <c r="K72" s="63">
        <v>2195</v>
      </c>
      <c r="L72" s="62">
        <v>3</v>
      </c>
      <c r="M72" s="62">
        <f aca="true" t="shared" si="2" ref="M72:M127">L72+G72</f>
        <v>6</v>
      </c>
      <c r="N72" s="63">
        <f aca="true" t="shared" si="3" ref="N72:N127">F72+K72</f>
        <v>5355</v>
      </c>
      <c r="O72" s="64">
        <v>19</v>
      </c>
      <c r="P72" s="81"/>
      <c r="Q72" s="84"/>
      <c r="R72" s="116"/>
    </row>
    <row r="73" spans="1:18" ht="12.75" customHeight="1">
      <c r="A73" s="97">
        <v>14</v>
      </c>
      <c r="B73" s="109" t="s">
        <v>93</v>
      </c>
      <c r="C73" s="44" t="s">
        <v>94</v>
      </c>
      <c r="D73" s="10" t="s">
        <v>164</v>
      </c>
      <c r="E73" s="11">
        <v>10</v>
      </c>
      <c r="F73" s="13">
        <v>4160</v>
      </c>
      <c r="G73" s="11">
        <v>1</v>
      </c>
      <c r="H73" s="77">
        <f>G73+G74+G75+G76+G77</f>
        <v>25</v>
      </c>
      <c r="I73" s="12" t="s">
        <v>167</v>
      </c>
      <c r="J73" s="11">
        <v>20</v>
      </c>
      <c r="K73" s="13">
        <v>1885</v>
      </c>
      <c r="L73" s="11">
        <v>8</v>
      </c>
      <c r="M73" s="11">
        <f t="shared" si="2"/>
        <v>9</v>
      </c>
      <c r="N73" s="13">
        <f t="shared" si="3"/>
        <v>6045</v>
      </c>
      <c r="O73" s="45">
        <v>31</v>
      </c>
      <c r="P73" s="80">
        <f>N73+N74+N75+N76+N77</f>
        <v>25605</v>
      </c>
      <c r="Q73" s="82">
        <f>M73+M74+M75+M76+M77</f>
        <v>62</v>
      </c>
      <c r="R73" s="115">
        <v>11</v>
      </c>
    </row>
    <row r="74" spans="1:18" ht="12.75" customHeight="1">
      <c r="A74" s="98"/>
      <c r="B74" s="110"/>
      <c r="C74" s="46" t="s">
        <v>95</v>
      </c>
      <c r="D74" s="9" t="s">
        <v>170</v>
      </c>
      <c r="E74" s="1">
        <v>9</v>
      </c>
      <c r="F74" s="14">
        <v>1885</v>
      </c>
      <c r="G74" s="1">
        <v>4</v>
      </c>
      <c r="H74" s="78"/>
      <c r="I74" s="9" t="s">
        <v>165</v>
      </c>
      <c r="J74" s="1">
        <v>6</v>
      </c>
      <c r="K74" s="14">
        <v>2220</v>
      </c>
      <c r="L74" s="1">
        <v>7</v>
      </c>
      <c r="M74" s="1">
        <f t="shared" si="2"/>
        <v>11</v>
      </c>
      <c r="N74" s="14">
        <f t="shared" si="3"/>
        <v>4105</v>
      </c>
      <c r="O74" s="47">
        <v>49</v>
      </c>
      <c r="P74" s="81"/>
      <c r="Q74" s="83"/>
      <c r="R74" s="116"/>
    </row>
    <row r="75" spans="1:18" ht="12.75" customHeight="1">
      <c r="A75" s="98"/>
      <c r="B75" s="110"/>
      <c r="C75" s="48" t="s">
        <v>96</v>
      </c>
      <c r="D75" s="40" t="s">
        <v>173</v>
      </c>
      <c r="E75" s="41">
        <v>10</v>
      </c>
      <c r="F75" s="42">
        <v>1320</v>
      </c>
      <c r="G75" s="41">
        <v>11</v>
      </c>
      <c r="H75" s="78"/>
      <c r="I75" s="43" t="s">
        <v>166</v>
      </c>
      <c r="J75" s="41">
        <v>8</v>
      </c>
      <c r="K75" s="42">
        <v>6105</v>
      </c>
      <c r="L75" s="41">
        <v>6</v>
      </c>
      <c r="M75" s="41">
        <f t="shared" si="2"/>
        <v>17</v>
      </c>
      <c r="N75" s="42">
        <f t="shared" si="3"/>
        <v>7425</v>
      </c>
      <c r="O75" s="49">
        <v>85</v>
      </c>
      <c r="P75" s="81"/>
      <c r="Q75" s="83"/>
      <c r="R75" s="116"/>
    </row>
    <row r="76" spans="1:18" ht="12.75" customHeight="1">
      <c r="A76" s="98"/>
      <c r="B76" s="110"/>
      <c r="C76" s="46" t="s">
        <v>97</v>
      </c>
      <c r="D76" s="9" t="s">
        <v>165</v>
      </c>
      <c r="E76" s="1">
        <v>11</v>
      </c>
      <c r="F76" s="14">
        <v>2570</v>
      </c>
      <c r="G76" s="1">
        <v>4</v>
      </c>
      <c r="H76" s="78"/>
      <c r="I76" s="9" t="s">
        <v>168</v>
      </c>
      <c r="J76" s="1">
        <v>22</v>
      </c>
      <c r="K76" s="14">
        <v>1485</v>
      </c>
      <c r="L76" s="1">
        <v>6</v>
      </c>
      <c r="M76" s="1">
        <f t="shared" si="2"/>
        <v>10</v>
      </c>
      <c r="N76" s="14">
        <f t="shared" si="3"/>
        <v>4055</v>
      </c>
      <c r="O76" s="47">
        <v>42</v>
      </c>
      <c r="P76" s="81"/>
      <c r="Q76" s="83"/>
      <c r="R76" s="116"/>
    </row>
    <row r="77" spans="1:18" ht="13.5" customHeight="1" thickBot="1">
      <c r="A77" s="99"/>
      <c r="B77" s="111"/>
      <c r="C77" s="50" t="s">
        <v>157</v>
      </c>
      <c r="D77" s="51" t="s">
        <v>166</v>
      </c>
      <c r="E77" s="52">
        <v>9</v>
      </c>
      <c r="F77" s="53">
        <v>2130</v>
      </c>
      <c r="G77" s="52">
        <v>5</v>
      </c>
      <c r="H77" s="79"/>
      <c r="I77" s="65" t="s">
        <v>164</v>
      </c>
      <c r="J77" s="52">
        <v>8</v>
      </c>
      <c r="K77" s="53">
        <v>1845</v>
      </c>
      <c r="L77" s="52">
        <v>10</v>
      </c>
      <c r="M77" s="52">
        <f t="shared" si="2"/>
        <v>15</v>
      </c>
      <c r="N77" s="53">
        <f t="shared" si="3"/>
        <v>3975</v>
      </c>
      <c r="O77" s="54">
        <v>72</v>
      </c>
      <c r="P77" s="81"/>
      <c r="Q77" s="84"/>
      <c r="R77" s="116"/>
    </row>
    <row r="78" spans="1:18" ht="12.75" customHeight="1">
      <c r="A78" s="142">
        <v>15</v>
      </c>
      <c r="B78" s="112" t="s">
        <v>98</v>
      </c>
      <c r="C78" s="55" t="s">
        <v>191</v>
      </c>
      <c r="D78" s="56" t="s">
        <v>170</v>
      </c>
      <c r="E78" s="57">
        <v>11</v>
      </c>
      <c r="F78" s="58">
        <v>1075</v>
      </c>
      <c r="G78" s="57">
        <v>11</v>
      </c>
      <c r="H78" s="77">
        <f>G78+G79+G80+G81+G82</f>
        <v>40</v>
      </c>
      <c r="I78" s="56" t="s">
        <v>169</v>
      </c>
      <c r="J78" s="57">
        <v>22</v>
      </c>
      <c r="K78" s="58">
        <v>2160</v>
      </c>
      <c r="L78" s="57">
        <v>7</v>
      </c>
      <c r="M78" s="57">
        <f t="shared" si="2"/>
        <v>18</v>
      </c>
      <c r="N78" s="58">
        <f t="shared" si="3"/>
        <v>3235</v>
      </c>
      <c r="O78" s="59">
        <v>92</v>
      </c>
      <c r="P78" s="80">
        <f>N78+N79+N80+N81+N82</f>
        <v>21065</v>
      </c>
      <c r="Q78" s="82">
        <f>M78+M79+M80+M81+M82</f>
        <v>72</v>
      </c>
      <c r="R78" s="85">
        <v>14</v>
      </c>
    </row>
    <row r="79" spans="1:18" ht="12.75" customHeight="1">
      <c r="A79" s="89"/>
      <c r="B79" s="113"/>
      <c r="C79" s="48" t="s">
        <v>158</v>
      </c>
      <c r="D79" s="40" t="s">
        <v>172</v>
      </c>
      <c r="E79" s="41">
        <v>18</v>
      </c>
      <c r="F79" s="42">
        <v>2015</v>
      </c>
      <c r="G79" s="41">
        <v>6</v>
      </c>
      <c r="H79" s="78"/>
      <c r="I79" s="43" t="s">
        <v>167</v>
      </c>
      <c r="J79" s="41">
        <v>24</v>
      </c>
      <c r="K79" s="42">
        <v>2800</v>
      </c>
      <c r="L79" s="41">
        <v>3</v>
      </c>
      <c r="M79" s="41">
        <f t="shared" si="2"/>
        <v>9</v>
      </c>
      <c r="N79" s="42">
        <f t="shared" si="3"/>
        <v>4815</v>
      </c>
      <c r="O79" s="49">
        <v>34</v>
      </c>
      <c r="P79" s="81"/>
      <c r="Q79" s="83"/>
      <c r="R79" s="86"/>
    </row>
    <row r="80" spans="1:18" ht="12.75" customHeight="1">
      <c r="A80" s="89"/>
      <c r="B80" s="113"/>
      <c r="C80" s="46" t="s">
        <v>192</v>
      </c>
      <c r="D80" s="9" t="s">
        <v>173</v>
      </c>
      <c r="E80" s="1">
        <v>8</v>
      </c>
      <c r="F80" s="14">
        <v>1500</v>
      </c>
      <c r="G80" s="1">
        <v>10</v>
      </c>
      <c r="H80" s="78"/>
      <c r="I80" s="9" t="s">
        <v>171</v>
      </c>
      <c r="J80" s="1">
        <v>23</v>
      </c>
      <c r="K80" s="14">
        <v>1455</v>
      </c>
      <c r="L80" s="1">
        <v>10</v>
      </c>
      <c r="M80" s="1">
        <f t="shared" si="2"/>
        <v>20</v>
      </c>
      <c r="N80" s="14">
        <f t="shared" si="3"/>
        <v>2955</v>
      </c>
      <c r="O80" s="47">
        <v>107</v>
      </c>
      <c r="P80" s="81"/>
      <c r="Q80" s="83"/>
      <c r="R80" s="86"/>
    </row>
    <row r="81" spans="1:18" ht="12.75" customHeight="1">
      <c r="A81" s="89"/>
      <c r="B81" s="113"/>
      <c r="C81" s="48" t="s">
        <v>193</v>
      </c>
      <c r="D81" s="40" t="s">
        <v>169</v>
      </c>
      <c r="E81" s="41">
        <v>14</v>
      </c>
      <c r="F81" s="42">
        <v>2915</v>
      </c>
      <c r="G81" s="41">
        <v>2</v>
      </c>
      <c r="H81" s="78"/>
      <c r="I81" s="43" t="s">
        <v>164</v>
      </c>
      <c r="J81" s="41">
        <v>5</v>
      </c>
      <c r="K81" s="42">
        <v>3900</v>
      </c>
      <c r="L81" s="41">
        <v>3</v>
      </c>
      <c r="M81" s="41">
        <f t="shared" si="2"/>
        <v>5</v>
      </c>
      <c r="N81" s="42">
        <f t="shared" si="3"/>
        <v>6815</v>
      </c>
      <c r="O81" s="49">
        <v>13</v>
      </c>
      <c r="P81" s="81"/>
      <c r="Q81" s="83"/>
      <c r="R81" s="86"/>
    </row>
    <row r="82" spans="1:18" ht="13.5" customHeight="1" thickBot="1">
      <c r="A82" s="143"/>
      <c r="B82" s="114"/>
      <c r="C82" s="60" t="s">
        <v>194</v>
      </c>
      <c r="D82" s="61" t="s">
        <v>171</v>
      </c>
      <c r="E82" s="62">
        <v>20</v>
      </c>
      <c r="F82" s="63">
        <v>1610</v>
      </c>
      <c r="G82" s="62">
        <v>11</v>
      </c>
      <c r="H82" s="79"/>
      <c r="I82" s="61" t="s">
        <v>170</v>
      </c>
      <c r="J82" s="62">
        <v>12</v>
      </c>
      <c r="K82" s="63">
        <v>1635</v>
      </c>
      <c r="L82" s="62">
        <v>9</v>
      </c>
      <c r="M82" s="62">
        <f t="shared" si="2"/>
        <v>20</v>
      </c>
      <c r="N82" s="63">
        <f t="shared" si="3"/>
        <v>3245</v>
      </c>
      <c r="O82" s="64">
        <v>106</v>
      </c>
      <c r="P82" s="81"/>
      <c r="Q82" s="84"/>
      <c r="R82" s="87"/>
    </row>
    <row r="83" spans="1:18" ht="12.75" customHeight="1">
      <c r="A83" s="97">
        <v>16</v>
      </c>
      <c r="B83" s="109" t="s">
        <v>103</v>
      </c>
      <c r="C83" s="44" t="s">
        <v>104</v>
      </c>
      <c r="D83" s="10" t="s">
        <v>166</v>
      </c>
      <c r="E83" s="11">
        <v>3</v>
      </c>
      <c r="F83" s="13">
        <v>3220</v>
      </c>
      <c r="G83" s="11">
        <v>2</v>
      </c>
      <c r="H83" s="77">
        <f>G83+G84+G85+G86+G87</f>
        <v>31</v>
      </c>
      <c r="I83" s="12" t="s">
        <v>172</v>
      </c>
      <c r="J83" s="11">
        <v>17</v>
      </c>
      <c r="K83" s="13">
        <v>4805</v>
      </c>
      <c r="L83" s="11">
        <v>2</v>
      </c>
      <c r="M83" s="11">
        <f t="shared" si="2"/>
        <v>4</v>
      </c>
      <c r="N83" s="13">
        <f t="shared" si="3"/>
        <v>8025</v>
      </c>
      <c r="O83" s="45">
        <v>6</v>
      </c>
      <c r="P83" s="80">
        <f>N83+N84+N85+N86+N87</f>
        <v>27405</v>
      </c>
      <c r="Q83" s="82">
        <f>M83+M84+M85+M86+M87</f>
        <v>48.5</v>
      </c>
      <c r="R83" s="85">
        <v>5</v>
      </c>
    </row>
    <row r="84" spans="1:18" ht="12.75" customHeight="1">
      <c r="A84" s="98"/>
      <c r="B84" s="110"/>
      <c r="C84" s="46" t="s">
        <v>105</v>
      </c>
      <c r="D84" s="9" t="s">
        <v>170</v>
      </c>
      <c r="E84" s="1">
        <v>4</v>
      </c>
      <c r="F84" s="14">
        <v>1600</v>
      </c>
      <c r="G84" s="1">
        <v>8</v>
      </c>
      <c r="H84" s="78"/>
      <c r="I84" s="9" t="s">
        <v>167</v>
      </c>
      <c r="J84" s="1">
        <v>13</v>
      </c>
      <c r="K84" s="14">
        <v>2275</v>
      </c>
      <c r="L84" s="1">
        <v>5.5</v>
      </c>
      <c r="M84" s="1">
        <f t="shared" si="2"/>
        <v>13.5</v>
      </c>
      <c r="N84" s="14">
        <f t="shared" si="3"/>
        <v>3875</v>
      </c>
      <c r="O84" s="47">
        <v>66</v>
      </c>
      <c r="P84" s="81"/>
      <c r="Q84" s="83"/>
      <c r="R84" s="86"/>
    </row>
    <row r="85" spans="1:18" ht="12.75" customHeight="1">
      <c r="A85" s="98"/>
      <c r="B85" s="110"/>
      <c r="C85" s="48" t="s">
        <v>106</v>
      </c>
      <c r="D85" s="40" t="s">
        <v>165</v>
      </c>
      <c r="E85" s="41">
        <v>8</v>
      </c>
      <c r="F85" s="42">
        <v>3090</v>
      </c>
      <c r="G85" s="41">
        <v>3</v>
      </c>
      <c r="H85" s="78"/>
      <c r="I85" s="43" t="s">
        <v>165</v>
      </c>
      <c r="J85" s="41">
        <v>1</v>
      </c>
      <c r="K85" s="42">
        <v>2240</v>
      </c>
      <c r="L85" s="41">
        <v>6</v>
      </c>
      <c r="M85" s="41">
        <f t="shared" si="2"/>
        <v>9</v>
      </c>
      <c r="N85" s="42">
        <f t="shared" si="3"/>
        <v>5330</v>
      </c>
      <c r="O85" s="49">
        <v>32</v>
      </c>
      <c r="P85" s="81"/>
      <c r="Q85" s="83"/>
      <c r="R85" s="86"/>
    </row>
    <row r="86" spans="1:18" ht="12.75" customHeight="1">
      <c r="A86" s="98"/>
      <c r="B86" s="110"/>
      <c r="C86" s="46" t="s">
        <v>107</v>
      </c>
      <c r="D86" s="9" t="s">
        <v>164</v>
      </c>
      <c r="E86" s="1">
        <v>8</v>
      </c>
      <c r="F86" s="14">
        <v>1885</v>
      </c>
      <c r="G86" s="1">
        <v>10</v>
      </c>
      <c r="H86" s="78"/>
      <c r="I86" s="9" t="s">
        <v>169</v>
      </c>
      <c r="J86" s="1">
        <v>13</v>
      </c>
      <c r="K86" s="14">
        <v>4060</v>
      </c>
      <c r="L86" s="1">
        <v>1</v>
      </c>
      <c r="M86" s="1">
        <f t="shared" si="2"/>
        <v>11</v>
      </c>
      <c r="N86" s="14">
        <f t="shared" si="3"/>
        <v>5945</v>
      </c>
      <c r="O86" s="47">
        <v>44</v>
      </c>
      <c r="P86" s="81"/>
      <c r="Q86" s="83"/>
      <c r="R86" s="86"/>
    </row>
    <row r="87" spans="1:18" ht="13.5" customHeight="1" thickBot="1">
      <c r="A87" s="99"/>
      <c r="B87" s="111"/>
      <c r="C87" s="50" t="s">
        <v>108</v>
      </c>
      <c r="D87" s="51" t="s">
        <v>167</v>
      </c>
      <c r="E87" s="52">
        <v>19</v>
      </c>
      <c r="F87" s="53">
        <v>1835</v>
      </c>
      <c r="G87" s="52">
        <v>8</v>
      </c>
      <c r="H87" s="79"/>
      <c r="I87" s="65" t="s">
        <v>170</v>
      </c>
      <c r="J87" s="52">
        <v>11</v>
      </c>
      <c r="K87" s="53">
        <v>2395</v>
      </c>
      <c r="L87" s="52">
        <v>3</v>
      </c>
      <c r="M87" s="52">
        <f t="shared" si="2"/>
        <v>11</v>
      </c>
      <c r="N87" s="53">
        <f t="shared" si="3"/>
        <v>4230</v>
      </c>
      <c r="O87" s="54">
        <v>48</v>
      </c>
      <c r="P87" s="81"/>
      <c r="Q87" s="84"/>
      <c r="R87" s="87"/>
    </row>
    <row r="88" spans="1:18" ht="12.75" customHeight="1">
      <c r="A88" s="97">
        <v>17</v>
      </c>
      <c r="B88" s="109" t="s">
        <v>109</v>
      </c>
      <c r="C88" s="55" t="s">
        <v>110</v>
      </c>
      <c r="D88" s="56" t="s">
        <v>169</v>
      </c>
      <c r="E88" s="57">
        <v>23</v>
      </c>
      <c r="F88" s="58">
        <v>1260</v>
      </c>
      <c r="G88" s="57">
        <v>11</v>
      </c>
      <c r="H88" s="77">
        <f>G88+G89+G90+G91+G92</f>
        <v>35</v>
      </c>
      <c r="I88" s="56" t="s">
        <v>164</v>
      </c>
      <c r="J88" s="57">
        <v>1</v>
      </c>
      <c r="K88" s="58">
        <v>1425</v>
      </c>
      <c r="L88" s="57">
        <v>11</v>
      </c>
      <c r="M88" s="57">
        <f t="shared" si="2"/>
        <v>22</v>
      </c>
      <c r="N88" s="58">
        <f t="shared" si="3"/>
        <v>2685</v>
      </c>
      <c r="O88" s="59">
        <v>111</v>
      </c>
      <c r="P88" s="80">
        <f>N88+N89+N90+N91+N92</f>
        <v>19735</v>
      </c>
      <c r="Q88" s="82">
        <f>M88+M89+M90+M91+M92</f>
        <v>76.5</v>
      </c>
      <c r="R88" s="85">
        <v>17</v>
      </c>
    </row>
    <row r="89" spans="1:18" ht="12.75" customHeight="1">
      <c r="A89" s="98"/>
      <c r="B89" s="110"/>
      <c r="C89" s="48" t="s">
        <v>111</v>
      </c>
      <c r="D89" s="40" t="s">
        <v>165</v>
      </c>
      <c r="E89" s="41">
        <v>6</v>
      </c>
      <c r="F89" s="42">
        <v>1325</v>
      </c>
      <c r="G89" s="41">
        <v>11</v>
      </c>
      <c r="H89" s="78"/>
      <c r="I89" s="43" t="s">
        <v>171</v>
      </c>
      <c r="J89" s="41">
        <v>20</v>
      </c>
      <c r="K89" s="42">
        <v>1945</v>
      </c>
      <c r="L89" s="41">
        <v>8</v>
      </c>
      <c r="M89" s="41">
        <f t="shared" si="2"/>
        <v>19</v>
      </c>
      <c r="N89" s="42">
        <f t="shared" si="3"/>
        <v>3270</v>
      </c>
      <c r="O89" s="49">
        <v>99</v>
      </c>
      <c r="P89" s="81"/>
      <c r="Q89" s="83"/>
      <c r="R89" s="86"/>
    </row>
    <row r="90" spans="1:18" ht="12.75" customHeight="1">
      <c r="A90" s="98"/>
      <c r="B90" s="110"/>
      <c r="C90" s="46" t="s">
        <v>112</v>
      </c>
      <c r="D90" s="9" t="s">
        <v>170</v>
      </c>
      <c r="E90" s="1">
        <v>12</v>
      </c>
      <c r="F90" s="14">
        <v>1985</v>
      </c>
      <c r="G90" s="1">
        <v>3</v>
      </c>
      <c r="H90" s="78"/>
      <c r="I90" s="9" t="s">
        <v>169</v>
      </c>
      <c r="J90" s="1">
        <v>14</v>
      </c>
      <c r="K90" s="14">
        <v>3255</v>
      </c>
      <c r="L90" s="1">
        <v>6</v>
      </c>
      <c r="M90" s="1">
        <f t="shared" si="2"/>
        <v>9</v>
      </c>
      <c r="N90" s="14">
        <f t="shared" si="3"/>
        <v>5240</v>
      </c>
      <c r="O90" s="47">
        <v>33</v>
      </c>
      <c r="P90" s="81"/>
      <c r="Q90" s="83"/>
      <c r="R90" s="86"/>
    </row>
    <row r="91" spans="1:18" ht="12.75" customHeight="1">
      <c r="A91" s="98"/>
      <c r="B91" s="110"/>
      <c r="C91" s="48" t="s">
        <v>113</v>
      </c>
      <c r="D91" s="40" t="s">
        <v>173</v>
      </c>
      <c r="E91" s="41">
        <v>4</v>
      </c>
      <c r="F91" s="42">
        <v>2815</v>
      </c>
      <c r="G91" s="41">
        <v>2</v>
      </c>
      <c r="H91" s="78"/>
      <c r="I91" s="43" t="s">
        <v>167</v>
      </c>
      <c r="J91" s="41">
        <v>21</v>
      </c>
      <c r="K91" s="42">
        <v>2275</v>
      </c>
      <c r="L91" s="41">
        <v>5.5</v>
      </c>
      <c r="M91" s="41">
        <f t="shared" si="2"/>
        <v>7.5</v>
      </c>
      <c r="N91" s="42">
        <f t="shared" si="3"/>
        <v>5090</v>
      </c>
      <c r="O91" s="49">
        <v>26</v>
      </c>
      <c r="P91" s="81"/>
      <c r="Q91" s="83"/>
      <c r="R91" s="86"/>
    </row>
    <row r="92" spans="1:18" ht="13.5" customHeight="1" thickBot="1">
      <c r="A92" s="99"/>
      <c r="B92" s="111"/>
      <c r="C92" s="60" t="s">
        <v>114</v>
      </c>
      <c r="D92" s="61" t="s">
        <v>164</v>
      </c>
      <c r="E92" s="62">
        <v>9</v>
      </c>
      <c r="F92" s="63">
        <v>2325</v>
      </c>
      <c r="G92" s="62">
        <v>8</v>
      </c>
      <c r="H92" s="79"/>
      <c r="I92" s="61" t="s">
        <v>170</v>
      </c>
      <c r="J92" s="62">
        <v>4</v>
      </c>
      <c r="K92" s="63">
        <v>1125</v>
      </c>
      <c r="L92" s="62">
        <v>11</v>
      </c>
      <c r="M92" s="62">
        <f t="shared" si="2"/>
        <v>19</v>
      </c>
      <c r="N92" s="63">
        <f t="shared" si="3"/>
        <v>3450</v>
      </c>
      <c r="O92" s="64">
        <v>98</v>
      </c>
      <c r="P92" s="81"/>
      <c r="Q92" s="84"/>
      <c r="R92" s="87"/>
    </row>
    <row r="93" spans="1:18" ht="12.75" customHeight="1">
      <c r="A93" s="97">
        <v>18</v>
      </c>
      <c r="B93" s="106" t="s">
        <v>115</v>
      </c>
      <c r="C93" s="44" t="s">
        <v>116</v>
      </c>
      <c r="D93" s="10" t="s">
        <v>172</v>
      </c>
      <c r="E93" s="11">
        <v>15</v>
      </c>
      <c r="F93" s="13">
        <v>1350</v>
      </c>
      <c r="G93" s="11">
        <v>11</v>
      </c>
      <c r="H93" s="77">
        <f>G93+G94+G95+G96+G97</f>
        <v>37</v>
      </c>
      <c r="I93" s="12" t="s">
        <v>164</v>
      </c>
      <c r="J93" s="11">
        <v>10</v>
      </c>
      <c r="K93" s="13">
        <v>2290</v>
      </c>
      <c r="L93" s="11">
        <v>7</v>
      </c>
      <c r="M93" s="11">
        <f t="shared" si="2"/>
        <v>18</v>
      </c>
      <c r="N93" s="13">
        <f t="shared" si="3"/>
        <v>3640</v>
      </c>
      <c r="O93" s="45">
        <v>90</v>
      </c>
      <c r="P93" s="80">
        <f>N93+N94+N95+N96+N97</f>
        <v>19250</v>
      </c>
      <c r="Q93" s="82">
        <f>M93+M94+M95+M96+M97</f>
        <v>76</v>
      </c>
      <c r="R93" s="85">
        <v>16</v>
      </c>
    </row>
    <row r="94" spans="1:18" ht="12.75" customHeight="1">
      <c r="A94" s="98"/>
      <c r="B94" s="107"/>
      <c r="C94" s="46" t="s">
        <v>117</v>
      </c>
      <c r="D94" s="9" t="s">
        <v>169</v>
      </c>
      <c r="E94" s="1">
        <v>16</v>
      </c>
      <c r="F94" s="14">
        <v>1680</v>
      </c>
      <c r="G94" s="1">
        <v>9</v>
      </c>
      <c r="H94" s="78"/>
      <c r="I94" s="9" t="s">
        <v>169</v>
      </c>
      <c r="J94" s="1">
        <v>24</v>
      </c>
      <c r="K94" s="14">
        <v>1455</v>
      </c>
      <c r="L94" s="1">
        <v>10</v>
      </c>
      <c r="M94" s="1">
        <f t="shared" si="2"/>
        <v>19</v>
      </c>
      <c r="N94" s="14">
        <f t="shared" si="3"/>
        <v>3135</v>
      </c>
      <c r="O94" s="47">
        <v>101</v>
      </c>
      <c r="P94" s="81"/>
      <c r="Q94" s="83"/>
      <c r="R94" s="86"/>
    </row>
    <row r="95" spans="1:18" ht="12.75" customHeight="1">
      <c r="A95" s="98"/>
      <c r="B95" s="107"/>
      <c r="C95" s="48" t="s">
        <v>118</v>
      </c>
      <c r="D95" s="40" t="s">
        <v>168</v>
      </c>
      <c r="E95" s="41">
        <v>19</v>
      </c>
      <c r="F95" s="42">
        <v>860</v>
      </c>
      <c r="G95" s="41">
        <v>10</v>
      </c>
      <c r="H95" s="78"/>
      <c r="I95" s="43" t="s">
        <v>168</v>
      </c>
      <c r="J95" s="41">
        <v>13</v>
      </c>
      <c r="K95" s="42">
        <v>1455</v>
      </c>
      <c r="L95" s="41">
        <v>7</v>
      </c>
      <c r="M95" s="41">
        <f t="shared" si="2"/>
        <v>17</v>
      </c>
      <c r="N95" s="42">
        <f t="shared" si="3"/>
        <v>2315</v>
      </c>
      <c r="O95" s="49">
        <v>88</v>
      </c>
      <c r="P95" s="81"/>
      <c r="Q95" s="83"/>
      <c r="R95" s="86"/>
    </row>
    <row r="96" spans="1:18" ht="12.75" customHeight="1">
      <c r="A96" s="98"/>
      <c r="B96" s="107"/>
      <c r="C96" s="46" t="s">
        <v>119</v>
      </c>
      <c r="D96" s="9" t="s">
        <v>167</v>
      </c>
      <c r="E96" s="1">
        <v>14</v>
      </c>
      <c r="F96" s="14">
        <v>2185</v>
      </c>
      <c r="G96" s="1">
        <v>5</v>
      </c>
      <c r="H96" s="78"/>
      <c r="I96" s="9" t="s">
        <v>165</v>
      </c>
      <c r="J96" s="1">
        <v>4</v>
      </c>
      <c r="K96" s="14">
        <v>1325</v>
      </c>
      <c r="L96" s="1">
        <v>11</v>
      </c>
      <c r="M96" s="1">
        <f t="shared" si="2"/>
        <v>16</v>
      </c>
      <c r="N96" s="14">
        <f t="shared" si="3"/>
        <v>3510</v>
      </c>
      <c r="O96" s="47">
        <v>80</v>
      </c>
      <c r="P96" s="81"/>
      <c r="Q96" s="83"/>
      <c r="R96" s="86"/>
    </row>
    <row r="97" spans="1:18" ht="13.5" customHeight="1" thickBot="1">
      <c r="A97" s="99"/>
      <c r="B97" s="108"/>
      <c r="C97" s="50" t="s">
        <v>120</v>
      </c>
      <c r="D97" s="51" t="s">
        <v>171</v>
      </c>
      <c r="E97" s="52">
        <v>13</v>
      </c>
      <c r="F97" s="53">
        <v>3480</v>
      </c>
      <c r="G97" s="52">
        <v>2</v>
      </c>
      <c r="H97" s="79"/>
      <c r="I97" s="65" t="s">
        <v>173</v>
      </c>
      <c r="J97" s="52">
        <v>5</v>
      </c>
      <c r="K97" s="53">
        <v>3170</v>
      </c>
      <c r="L97" s="52">
        <v>4</v>
      </c>
      <c r="M97" s="52">
        <f t="shared" si="2"/>
        <v>6</v>
      </c>
      <c r="N97" s="53">
        <f t="shared" si="3"/>
        <v>6650</v>
      </c>
      <c r="O97" s="54">
        <v>15</v>
      </c>
      <c r="P97" s="81"/>
      <c r="Q97" s="84"/>
      <c r="R97" s="87"/>
    </row>
    <row r="98" spans="1:18" ht="12.75" customHeight="1">
      <c r="A98" s="97">
        <v>19</v>
      </c>
      <c r="B98" s="106" t="s">
        <v>121</v>
      </c>
      <c r="C98" s="55" t="s">
        <v>123</v>
      </c>
      <c r="D98" s="56" t="s">
        <v>166</v>
      </c>
      <c r="E98" s="57">
        <v>1</v>
      </c>
      <c r="F98" s="58">
        <v>1450</v>
      </c>
      <c r="G98" s="57">
        <v>10</v>
      </c>
      <c r="H98" s="77">
        <f>G98+G99+G100+G101+G102</f>
        <v>52</v>
      </c>
      <c r="I98" s="56" t="s">
        <v>173</v>
      </c>
      <c r="J98" s="57">
        <v>8</v>
      </c>
      <c r="K98" s="58">
        <v>1605</v>
      </c>
      <c r="L98" s="57">
        <v>8</v>
      </c>
      <c r="M98" s="57">
        <f t="shared" si="2"/>
        <v>18</v>
      </c>
      <c r="N98" s="58">
        <f t="shared" si="3"/>
        <v>3055</v>
      </c>
      <c r="O98" s="59">
        <v>93</v>
      </c>
      <c r="P98" s="80">
        <f>N98+N99+N100+N101+N102</f>
        <v>19315</v>
      </c>
      <c r="Q98" s="82">
        <f>M98+M99+M100+M101+M102</f>
        <v>89</v>
      </c>
      <c r="R98" s="85">
        <v>22</v>
      </c>
    </row>
    <row r="99" spans="1:18" ht="12.75" customHeight="1">
      <c r="A99" s="98"/>
      <c r="B99" s="107"/>
      <c r="C99" s="48" t="s">
        <v>124</v>
      </c>
      <c r="D99" s="40" t="s">
        <v>170</v>
      </c>
      <c r="E99" s="41">
        <v>10</v>
      </c>
      <c r="F99" s="42">
        <v>1620</v>
      </c>
      <c r="G99" s="41">
        <v>7</v>
      </c>
      <c r="H99" s="78"/>
      <c r="I99" s="43" t="s">
        <v>171</v>
      </c>
      <c r="J99" s="41">
        <v>14</v>
      </c>
      <c r="K99" s="42">
        <v>4350</v>
      </c>
      <c r="L99" s="41">
        <v>1</v>
      </c>
      <c r="M99" s="41">
        <f t="shared" si="2"/>
        <v>8</v>
      </c>
      <c r="N99" s="42">
        <f t="shared" si="3"/>
        <v>5970</v>
      </c>
      <c r="O99" s="49">
        <v>27</v>
      </c>
      <c r="P99" s="81"/>
      <c r="Q99" s="83"/>
      <c r="R99" s="86"/>
    </row>
    <row r="100" spans="1:18" ht="12.75" customHeight="1">
      <c r="A100" s="98"/>
      <c r="B100" s="107"/>
      <c r="C100" s="46" t="s">
        <v>125</v>
      </c>
      <c r="D100" s="9" t="s">
        <v>164</v>
      </c>
      <c r="E100" s="1">
        <v>1</v>
      </c>
      <c r="F100" s="14">
        <v>1850</v>
      </c>
      <c r="G100" s="1">
        <v>11</v>
      </c>
      <c r="H100" s="78"/>
      <c r="I100" s="9" t="s">
        <v>172</v>
      </c>
      <c r="J100" s="1">
        <v>15</v>
      </c>
      <c r="K100" s="14">
        <v>4240</v>
      </c>
      <c r="L100" s="1">
        <v>4</v>
      </c>
      <c r="M100" s="1">
        <f t="shared" si="2"/>
        <v>15</v>
      </c>
      <c r="N100" s="14">
        <f t="shared" si="3"/>
        <v>6090</v>
      </c>
      <c r="O100" s="47">
        <v>71</v>
      </c>
      <c r="P100" s="81"/>
      <c r="Q100" s="83"/>
      <c r="R100" s="86"/>
    </row>
    <row r="101" spans="1:18" ht="12.75" customHeight="1">
      <c r="A101" s="98"/>
      <c r="B101" s="107"/>
      <c r="C101" s="48" t="s">
        <v>126</v>
      </c>
      <c r="D101" s="40" t="s">
        <v>165</v>
      </c>
      <c r="E101" s="41">
        <v>3</v>
      </c>
      <c r="F101" s="42">
        <v>970</v>
      </c>
      <c r="G101" s="41">
        <v>12</v>
      </c>
      <c r="H101" s="78"/>
      <c r="I101" s="43" t="s">
        <v>169</v>
      </c>
      <c r="J101" s="41">
        <v>19</v>
      </c>
      <c r="K101" s="42">
        <v>1180</v>
      </c>
      <c r="L101" s="41">
        <v>12</v>
      </c>
      <c r="M101" s="41">
        <f t="shared" si="2"/>
        <v>24</v>
      </c>
      <c r="N101" s="42">
        <f t="shared" si="3"/>
        <v>2150</v>
      </c>
      <c r="O101" s="49">
        <v>120</v>
      </c>
      <c r="P101" s="81"/>
      <c r="Q101" s="83"/>
      <c r="R101" s="86"/>
    </row>
    <row r="102" spans="1:18" ht="13.5" customHeight="1" thickBot="1">
      <c r="A102" s="99"/>
      <c r="B102" s="108"/>
      <c r="C102" s="60" t="s">
        <v>127</v>
      </c>
      <c r="D102" s="61" t="s">
        <v>167</v>
      </c>
      <c r="E102" s="62">
        <v>20</v>
      </c>
      <c r="F102" s="63">
        <v>1035</v>
      </c>
      <c r="G102" s="62">
        <v>12</v>
      </c>
      <c r="H102" s="79"/>
      <c r="I102" s="61" t="s">
        <v>168</v>
      </c>
      <c r="J102" s="62">
        <v>19</v>
      </c>
      <c r="K102" s="63">
        <v>1015</v>
      </c>
      <c r="L102" s="62">
        <v>12</v>
      </c>
      <c r="M102" s="62">
        <f t="shared" si="2"/>
        <v>24</v>
      </c>
      <c r="N102" s="63">
        <f t="shared" si="3"/>
        <v>2050</v>
      </c>
      <c r="O102" s="64">
        <v>121</v>
      </c>
      <c r="P102" s="81"/>
      <c r="Q102" s="84"/>
      <c r="R102" s="87"/>
    </row>
    <row r="103" spans="1:18" ht="12.75" customHeight="1">
      <c r="A103" s="97">
        <v>20</v>
      </c>
      <c r="B103" s="100" t="s">
        <v>122</v>
      </c>
      <c r="C103" s="44" t="s">
        <v>128</v>
      </c>
      <c r="D103" s="10" t="s">
        <v>171</v>
      </c>
      <c r="E103" s="11">
        <v>23</v>
      </c>
      <c r="F103" s="13">
        <v>3095</v>
      </c>
      <c r="G103" s="11">
        <v>5</v>
      </c>
      <c r="H103" s="77">
        <f>G103+G104+G105+G106+G107</f>
        <v>36</v>
      </c>
      <c r="I103" s="12" t="s">
        <v>171</v>
      </c>
      <c r="J103" s="11">
        <v>15</v>
      </c>
      <c r="K103" s="13">
        <v>1235</v>
      </c>
      <c r="L103" s="11">
        <v>12</v>
      </c>
      <c r="M103" s="11">
        <f t="shared" si="2"/>
        <v>17</v>
      </c>
      <c r="N103" s="13">
        <f t="shared" si="3"/>
        <v>4330</v>
      </c>
      <c r="O103" s="45">
        <v>87</v>
      </c>
      <c r="P103" s="80">
        <f>N103+N104+N105+N106+N107</f>
        <v>19975</v>
      </c>
      <c r="Q103" s="82">
        <f>M103+M104+M105+M106+M107</f>
        <v>79</v>
      </c>
      <c r="R103" s="85">
        <v>18</v>
      </c>
    </row>
    <row r="104" spans="1:18" ht="12.75" customHeight="1">
      <c r="A104" s="98"/>
      <c r="B104" s="101"/>
      <c r="C104" s="46" t="s">
        <v>129</v>
      </c>
      <c r="D104" s="9" t="s">
        <v>169</v>
      </c>
      <c r="E104" s="1">
        <v>19</v>
      </c>
      <c r="F104" s="14">
        <v>1195</v>
      </c>
      <c r="G104" s="1">
        <v>12</v>
      </c>
      <c r="H104" s="78"/>
      <c r="I104" s="9" t="s">
        <v>164</v>
      </c>
      <c r="J104" s="1">
        <v>11</v>
      </c>
      <c r="K104" s="14">
        <v>1215</v>
      </c>
      <c r="L104" s="1">
        <v>12</v>
      </c>
      <c r="M104" s="1">
        <f t="shared" si="2"/>
        <v>24</v>
      </c>
      <c r="N104" s="14">
        <f t="shared" si="3"/>
        <v>2410</v>
      </c>
      <c r="O104" s="47">
        <v>119</v>
      </c>
      <c r="P104" s="81"/>
      <c r="Q104" s="83"/>
      <c r="R104" s="86"/>
    </row>
    <row r="105" spans="1:18" ht="12.75" customHeight="1">
      <c r="A105" s="98"/>
      <c r="B105" s="101"/>
      <c r="C105" s="48" t="s">
        <v>130</v>
      </c>
      <c r="D105" s="40" t="s">
        <v>167</v>
      </c>
      <c r="E105" s="41">
        <v>23</v>
      </c>
      <c r="F105" s="42">
        <v>2325</v>
      </c>
      <c r="G105" s="41">
        <v>4</v>
      </c>
      <c r="H105" s="78"/>
      <c r="I105" s="43" t="s">
        <v>170</v>
      </c>
      <c r="J105" s="41">
        <v>2</v>
      </c>
      <c r="K105" s="42">
        <v>1920</v>
      </c>
      <c r="L105" s="41">
        <v>7</v>
      </c>
      <c r="M105" s="41">
        <f t="shared" si="2"/>
        <v>11</v>
      </c>
      <c r="N105" s="42">
        <f t="shared" si="3"/>
        <v>4245</v>
      </c>
      <c r="O105" s="49">
        <v>47</v>
      </c>
      <c r="P105" s="81"/>
      <c r="Q105" s="83"/>
      <c r="R105" s="86"/>
    </row>
    <row r="106" spans="1:18" ht="12.75" customHeight="1">
      <c r="A106" s="98"/>
      <c r="B106" s="101"/>
      <c r="C106" s="46" t="s">
        <v>131</v>
      </c>
      <c r="D106" s="9" t="s">
        <v>168</v>
      </c>
      <c r="E106" s="1">
        <v>20</v>
      </c>
      <c r="F106" s="14">
        <v>170</v>
      </c>
      <c r="G106" s="1">
        <v>12</v>
      </c>
      <c r="H106" s="78"/>
      <c r="I106" s="9" t="s">
        <v>169</v>
      </c>
      <c r="J106" s="1">
        <v>20</v>
      </c>
      <c r="K106" s="14">
        <v>1270</v>
      </c>
      <c r="L106" s="1">
        <v>11</v>
      </c>
      <c r="M106" s="1">
        <f t="shared" si="2"/>
        <v>23</v>
      </c>
      <c r="N106" s="14">
        <f t="shared" si="3"/>
        <v>1440</v>
      </c>
      <c r="O106" s="47">
        <v>118</v>
      </c>
      <c r="P106" s="81"/>
      <c r="Q106" s="83"/>
      <c r="R106" s="86"/>
    </row>
    <row r="107" spans="1:18" ht="13.5" customHeight="1" thickBot="1">
      <c r="A107" s="99"/>
      <c r="B107" s="102"/>
      <c r="C107" s="50" t="s">
        <v>132</v>
      </c>
      <c r="D107" s="51" t="s">
        <v>164</v>
      </c>
      <c r="E107" s="52">
        <v>2</v>
      </c>
      <c r="F107" s="53">
        <v>3410</v>
      </c>
      <c r="G107" s="52">
        <v>3</v>
      </c>
      <c r="H107" s="79"/>
      <c r="I107" s="65" t="s">
        <v>167</v>
      </c>
      <c r="J107" s="52">
        <v>14</v>
      </c>
      <c r="K107" s="53">
        <v>4140</v>
      </c>
      <c r="L107" s="52">
        <v>1</v>
      </c>
      <c r="M107" s="52">
        <f t="shared" si="2"/>
        <v>4</v>
      </c>
      <c r="N107" s="53">
        <f t="shared" si="3"/>
        <v>7550</v>
      </c>
      <c r="O107" s="54">
        <v>7</v>
      </c>
      <c r="P107" s="81"/>
      <c r="Q107" s="84"/>
      <c r="R107" s="87"/>
    </row>
    <row r="108" spans="1:18" ht="12.75" customHeight="1">
      <c r="A108" s="88">
        <v>21</v>
      </c>
      <c r="B108" s="91" t="s">
        <v>24</v>
      </c>
      <c r="C108" s="55" t="s">
        <v>133</v>
      </c>
      <c r="D108" s="56" t="s">
        <v>169</v>
      </c>
      <c r="E108" s="57">
        <v>17</v>
      </c>
      <c r="F108" s="58">
        <v>1385</v>
      </c>
      <c r="G108" s="57">
        <v>10</v>
      </c>
      <c r="H108" s="77">
        <f>G108+G109+G110+G111+G112</f>
        <v>25</v>
      </c>
      <c r="I108" s="56" t="s">
        <v>171</v>
      </c>
      <c r="J108" s="57">
        <v>21</v>
      </c>
      <c r="K108" s="58">
        <v>2320</v>
      </c>
      <c r="L108" s="57">
        <v>4</v>
      </c>
      <c r="M108" s="57">
        <f t="shared" si="2"/>
        <v>14</v>
      </c>
      <c r="N108" s="58">
        <f t="shared" si="3"/>
        <v>3705</v>
      </c>
      <c r="O108" s="59">
        <v>70</v>
      </c>
      <c r="P108" s="80">
        <f>N108+N109+N110+N111+N112</f>
        <v>40860</v>
      </c>
      <c r="Q108" s="82">
        <f>M108+M109+M110+M111+M112</f>
        <v>37</v>
      </c>
      <c r="R108" s="94">
        <v>3</v>
      </c>
    </row>
    <row r="109" spans="1:18" ht="12.75" customHeight="1">
      <c r="A109" s="89"/>
      <c r="B109" s="92"/>
      <c r="C109" s="70" t="s">
        <v>134</v>
      </c>
      <c r="D109" s="40" t="s">
        <v>170</v>
      </c>
      <c r="E109" s="41">
        <v>6</v>
      </c>
      <c r="F109" s="42">
        <v>3695</v>
      </c>
      <c r="G109" s="41">
        <v>1</v>
      </c>
      <c r="H109" s="78"/>
      <c r="I109" s="43" t="s">
        <v>164</v>
      </c>
      <c r="J109" s="41">
        <v>9</v>
      </c>
      <c r="K109" s="42">
        <v>5200</v>
      </c>
      <c r="L109" s="41">
        <v>1</v>
      </c>
      <c r="M109" s="41">
        <f t="shared" si="2"/>
        <v>2</v>
      </c>
      <c r="N109" s="42">
        <f t="shared" si="3"/>
        <v>8895</v>
      </c>
      <c r="O109" s="69">
        <v>1</v>
      </c>
      <c r="P109" s="81"/>
      <c r="Q109" s="83"/>
      <c r="R109" s="95"/>
    </row>
    <row r="110" spans="1:18" ht="12.75" customHeight="1">
      <c r="A110" s="89"/>
      <c r="B110" s="92"/>
      <c r="C110" s="46" t="s">
        <v>135</v>
      </c>
      <c r="D110" s="9" t="s">
        <v>173</v>
      </c>
      <c r="E110" s="1">
        <v>6</v>
      </c>
      <c r="F110" s="14">
        <v>2100</v>
      </c>
      <c r="G110" s="1">
        <v>5</v>
      </c>
      <c r="H110" s="78"/>
      <c r="I110" s="9" t="s">
        <v>168</v>
      </c>
      <c r="J110" s="1">
        <v>24</v>
      </c>
      <c r="K110" s="14">
        <v>2840</v>
      </c>
      <c r="L110" s="1">
        <v>2</v>
      </c>
      <c r="M110" s="1">
        <f t="shared" si="2"/>
        <v>7</v>
      </c>
      <c r="N110" s="14">
        <f t="shared" si="3"/>
        <v>4940</v>
      </c>
      <c r="O110" s="47">
        <v>24</v>
      </c>
      <c r="P110" s="81"/>
      <c r="Q110" s="83"/>
      <c r="R110" s="95"/>
    </row>
    <row r="111" spans="1:18" ht="12.75" customHeight="1">
      <c r="A111" s="89"/>
      <c r="B111" s="92"/>
      <c r="C111" s="48" t="s">
        <v>136</v>
      </c>
      <c r="D111" s="40" t="s">
        <v>171</v>
      </c>
      <c r="E111" s="41">
        <v>22</v>
      </c>
      <c r="F111" s="42">
        <v>2865</v>
      </c>
      <c r="G111" s="41">
        <v>6</v>
      </c>
      <c r="H111" s="78"/>
      <c r="I111" s="43" t="s">
        <v>167</v>
      </c>
      <c r="J111" s="41">
        <v>16</v>
      </c>
      <c r="K111" s="42">
        <v>2290</v>
      </c>
      <c r="L111" s="41">
        <v>4</v>
      </c>
      <c r="M111" s="41">
        <f t="shared" si="2"/>
        <v>10</v>
      </c>
      <c r="N111" s="42">
        <f t="shared" si="3"/>
        <v>5155</v>
      </c>
      <c r="O111" s="49">
        <v>37</v>
      </c>
      <c r="P111" s="81"/>
      <c r="Q111" s="83"/>
      <c r="R111" s="95"/>
    </row>
    <row r="112" spans="1:18" ht="13.5" customHeight="1" thickBot="1">
      <c r="A112" s="90"/>
      <c r="B112" s="93"/>
      <c r="C112" s="60" t="s">
        <v>137</v>
      </c>
      <c r="D112" s="61" t="s">
        <v>172</v>
      </c>
      <c r="E112" s="62">
        <v>22</v>
      </c>
      <c r="F112" s="63">
        <v>3075</v>
      </c>
      <c r="G112" s="62">
        <v>3</v>
      </c>
      <c r="H112" s="79"/>
      <c r="I112" s="61" t="s">
        <v>166</v>
      </c>
      <c r="J112" s="62">
        <v>6</v>
      </c>
      <c r="K112" s="63">
        <v>15090</v>
      </c>
      <c r="L112" s="62">
        <v>1</v>
      </c>
      <c r="M112" s="62">
        <f t="shared" si="2"/>
        <v>4</v>
      </c>
      <c r="N112" s="63">
        <f t="shared" si="3"/>
        <v>18165</v>
      </c>
      <c r="O112" s="151">
        <v>4</v>
      </c>
      <c r="P112" s="81"/>
      <c r="Q112" s="84"/>
      <c r="R112" s="96"/>
    </row>
    <row r="113" spans="1:18" ht="12.75" customHeight="1">
      <c r="A113" s="97">
        <v>22</v>
      </c>
      <c r="B113" s="100" t="s">
        <v>138</v>
      </c>
      <c r="C113" s="44" t="s">
        <v>139</v>
      </c>
      <c r="D113" s="10" t="s">
        <v>165</v>
      </c>
      <c r="E113" s="11">
        <v>10</v>
      </c>
      <c r="F113" s="13">
        <v>2440</v>
      </c>
      <c r="G113" s="11">
        <v>5</v>
      </c>
      <c r="H113" s="77">
        <f>G113+G114+G115+G116+G117</f>
        <v>31.5</v>
      </c>
      <c r="I113" s="12" t="s">
        <v>171</v>
      </c>
      <c r="J113" s="11">
        <v>13</v>
      </c>
      <c r="K113" s="13">
        <v>1950</v>
      </c>
      <c r="L113" s="11">
        <v>7</v>
      </c>
      <c r="M113" s="11">
        <f t="shared" si="2"/>
        <v>12</v>
      </c>
      <c r="N113" s="13">
        <f t="shared" si="3"/>
        <v>4390</v>
      </c>
      <c r="O113" s="45">
        <v>58</v>
      </c>
      <c r="P113" s="80">
        <f>N113+N114+N115+N116+N117</f>
        <v>23305</v>
      </c>
      <c r="Q113" s="82">
        <f>M113+M114+M115+M116+M117</f>
        <v>71.5</v>
      </c>
      <c r="R113" s="85">
        <v>13</v>
      </c>
    </row>
    <row r="114" spans="1:18" ht="12.75" customHeight="1">
      <c r="A114" s="98"/>
      <c r="B114" s="101"/>
      <c r="C114" s="46" t="s">
        <v>140</v>
      </c>
      <c r="D114" s="9" t="s">
        <v>167</v>
      </c>
      <c r="E114" s="1">
        <v>22</v>
      </c>
      <c r="F114" s="14">
        <v>2580</v>
      </c>
      <c r="G114" s="1">
        <v>2</v>
      </c>
      <c r="H114" s="78"/>
      <c r="I114" s="9" t="s">
        <v>168</v>
      </c>
      <c r="J114" s="1">
        <v>16</v>
      </c>
      <c r="K114" s="14">
        <v>1235</v>
      </c>
      <c r="L114" s="1">
        <v>10</v>
      </c>
      <c r="M114" s="1">
        <f t="shared" si="2"/>
        <v>12</v>
      </c>
      <c r="N114" s="14">
        <f t="shared" si="3"/>
        <v>3815</v>
      </c>
      <c r="O114" s="47">
        <v>60</v>
      </c>
      <c r="P114" s="81"/>
      <c r="Q114" s="83"/>
      <c r="R114" s="86"/>
    </row>
    <row r="115" spans="1:18" ht="12.75" customHeight="1">
      <c r="A115" s="98"/>
      <c r="B115" s="101"/>
      <c r="C115" s="48" t="s">
        <v>141</v>
      </c>
      <c r="D115" s="40" t="s">
        <v>168</v>
      </c>
      <c r="E115" s="41">
        <v>22</v>
      </c>
      <c r="F115" s="42">
        <v>1250</v>
      </c>
      <c r="G115" s="41">
        <v>9</v>
      </c>
      <c r="H115" s="78"/>
      <c r="I115" s="43" t="s">
        <v>167</v>
      </c>
      <c r="J115" s="41">
        <v>23</v>
      </c>
      <c r="K115" s="42">
        <v>1720</v>
      </c>
      <c r="L115" s="41">
        <v>10</v>
      </c>
      <c r="M115" s="41">
        <f t="shared" si="2"/>
        <v>19</v>
      </c>
      <c r="N115" s="42">
        <f t="shared" si="3"/>
        <v>2970</v>
      </c>
      <c r="O115" s="49">
        <v>104</v>
      </c>
      <c r="P115" s="81"/>
      <c r="Q115" s="83"/>
      <c r="R115" s="86"/>
    </row>
    <row r="116" spans="1:18" ht="12.75" customHeight="1">
      <c r="A116" s="98"/>
      <c r="B116" s="101"/>
      <c r="C116" s="46" t="s">
        <v>142</v>
      </c>
      <c r="D116" s="9" t="s">
        <v>164</v>
      </c>
      <c r="E116" s="1">
        <v>7</v>
      </c>
      <c r="F116" s="14">
        <v>2065</v>
      </c>
      <c r="G116" s="1">
        <v>9</v>
      </c>
      <c r="H116" s="78"/>
      <c r="I116" s="9" t="s">
        <v>166</v>
      </c>
      <c r="J116" s="1">
        <v>9</v>
      </c>
      <c r="K116" s="14">
        <v>5020</v>
      </c>
      <c r="L116" s="1">
        <v>8</v>
      </c>
      <c r="M116" s="1">
        <f t="shared" si="2"/>
        <v>17</v>
      </c>
      <c r="N116" s="14">
        <f t="shared" si="3"/>
        <v>7085</v>
      </c>
      <c r="O116" s="47">
        <v>86</v>
      </c>
      <c r="P116" s="81"/>
      <c r="Q116" s="83"/>
      <c r="R116" s="86"/>
    </row>
    <row r="117" spans="1:18" ht="13.5" customHeight="1" thickBot="1">
      <c r="A117" s="99"/>
      <c r="B117" s="102"/>
      <c r="C117" s="50" t="s">
        <v>143</v>
      </c>
      <c r="D117" s="51" t="s">
        <v>169</v>
      </c>
      <c r="E117" s="52">
        <v>15</v>
      </c>
      <c r="F117" s="53">
        <v>2020</v>
      </c>
      <c r="G117" s="52">
        <v>6.5</v>
      </c>
      <c r="H117" s="79"/>
      <c r="I117" s="65" t="s">
        <v>164</v>
      </c>
      <c r="J117" s="52">
        <v>2</v>
      </c>
      <c r="K117" s="53">
        <v>3025</v>
      </c>
      <c r="L117" s="52">
        <v>5</v>
      </c>
      <c r="M117" s="52">
        <f t="shared" si="2"/>
        <v>11.5</v>
      </c>
      <c r="N117" s="53">
        <f t="shared" si="3"/>
        <v>5045</v>
      </c>
      <c r="O117" s="54">
        <v>52</v>
      </c>
      <c r="P117" s="81"/>
      <c r="Q117" s="84"/>
      <c r="R117" s="87"/>
    </row>
    <row r="118" spans="1:18" ht="12.75" customHeight="1">
      <c r="A118" s="97">
        <v>23</v>
      </c>
      <c r="B118" s="100" t="s">
        <v>144</v>
      </c>
      <c r="C118" s="55" t="s">
        <v>145</v>
      </c>
      <c r="D118" s="56" t="s">
        <v>170</v>
      </c>
      <c r="E118" s="57">
        <v>8</v>
      </c>
      <c r="F118" s="58">
        <v>1235</v>
      </c>
      <c r="G118" s="57">
        <v>10</v>
      </c>
      <c r="H118" s="77">
        <f>G118+G119+G120+G121+G122</f>
        <v>37</v>
      </c>
      <c r="I118" s="56" t="s">
        <v>166</v>
      </c>
      <c r="J118" s="57">
        <v>4</v>
      </c>
      <c r="K118" s="58">
        <v>10060</v>
      </c>
      <c r="L118" s="57">
        <v>4</v>
      </c>
      <c r="M118" s="57">
        <f t="shared" si="2"/>
        <v>14</v>
      </c>
      <c r="N118" s="58">
        <f t="shared" si="3"/>
        <v>11295</v>
      </c>
      <c r="O118" s="59">
        <v>67</v>
      </c>
      <c r="P118" s="80">
        <f>N118+N119+N120+N121+N122</f>
        <v>27035</v>
      </c>
      <c r="Q118" s="82">
        <f>M118+M119+M120+M121+M122</f>
        <v>73</v>
      </c>
      <c r="R118" s="85">
        <v>15</v>
      </c>
    </row>
    <row r="119" spans="1:18" ht="12.75" customHeight="1">
      <c r="A119" s="98"/>
      <c r="B119" s="101"/>
      <c r="C119" s="48" t="s">
        <v>146</v>
      </c>
      <c r="D119" s="40" t="s">
        <v>166</v>
      </c>
      <c r="E119" s="41">
        <v>7</v>
      </c>
      <c r="F119" s="42">
        <v>1900</v>
      </c>
      <c r="G119" s="41">
        <v>7</v>
      </c>
      <c r="H119" s="78"/>
      <c r="I119" s="43" t="s">
        <v>173</v>
      </c>
      <c r="J119" s="41">
        <v>2</v>
      </c>
      <c r="K119" s="42">
        <v>1440</v>
      </c>
      <c r="L119" s="41">
        <v>9</v>
      </c>
      <c r="M119" s="41">
        <f t="shared" si="2"/>
        <v>16</v>
      </c>
      <c r="N119" s="42">
        <f t="shared" si="3"/>
        <v>3340</v>
      </c>
      <c r="O119" s="49">
        <v>82</v>
      </c>
      <c r="P119" s="81"/>
      <c r="Q119" s="83"/>
      <c r="R119" s="86"/>
    </row>
    <row r="120" spans="1:18" ht="12.75" customHeight="1">
      <c r="A120" s="98"/>
      <c r="B120" s="101"/>
      <c r="C120" s="71" t="s">
        <v>147</v>
      </c>
      <c r="D120" s="9" t="s">
        <v>171</v>
      </c>
      <c r="E120" s="1">
        <v>14</v>
      </c>
      <c r="F120" s="14">
        <v>3700</v>
      </c>
      <c r="G120" s="1">
        <v>1</v>
      </c>
      <c r="H120" s="78"/>
      <c r="I120" s="9" t="s">
        <v>170</v>
      </c>
      <c r="J120" s="1">
        <v>8</v>
      </c>
      <c r="K120" s="14">
        <v>3055</v>
      </c>
      <c r="L120" s="1">
        <v>1</v>
      </c>
      <c r="M120" s="1">
        <f t="shared" si="2"/>
        <v>2</v>
      </c>
      <c r="N120" s="14">
        <f t="shared" si="3"/>
        <v>6755</v>
      </c>
      <c r="O120" s="72">
        <v>3</v>
      </c>
      <c r="P120" s="81"/>
      <c r="Q120" s="83"/>
      <c r="R120" s="86"/>
    </row>
    <row r="121" spans="1:18" ht="12.75" customHeight="1">
      <c r="A121" s="98"/>
      <c r="B121" s="101"/>
      <c r="C121" s="48" t="s">
        <v>148</v>
      </c>
      <c r="D121" s="40" t="s">
        <v>172</v>
      </c>
      <c r="E121" s="41">
        <v>16</v>
      </c>
      <c r="F121" s="42">
        <v>1620</v>
      </c>
      <c r="G121" s="41">
        <v>8</v>
      </c>
      <c r="H121" s="78"/>
      <c r="I121" s="43" t="s">
        <v>171</v>
      </c>
      <c r="J121" s="41">
        <v>18</v>
      </c>
      <c r="K121" s="42">
        <v>1395</v>
      </c>
      <c r="L121" s="41">
        <v>11</v>
      </c>
      <c r="M121" s="41">
        <f t="shared" si="2"/>
        <v>19</v>
      </c>
      <c r="N121" s="42">
        <f t="shared" si="3"/>
        <v>3015</v>
      </c>
      <c r="O121" s="49">
        <v>103</v>
      </c>
      <c r="P121" s="81"/>
      <c r="Q121" s="83"/>
      <c r="R121" s="86"/>
    </row>
    <row r="122" spans="1:18" ht="13.5" customHeight="1" thickBot="1">
      <c r="A122" s="99"/>
      <c r="B122" s="102"/>
      <c r="C122" s="67" t="s">
        <v>187</v>
      </c>
      <c r="D122" s="61" t="s">
        <v>167</v>
      </c>
      <c r="E122" s="62">
        <v>13</v>
      </c>
      <c r="F122" s="63">
        <v>1370</v>
      </c>
      <c r="G122" s="62">
        <v>11</v>
      </c>
      <c r="H122" s="79"/>
      <c r="I122" s="61" t="s">
        <v>172</v>
      </c>
      <c r="J122" s="62">
        <v>13</v>
      </c>
      <c r="K122" s="63">
        <v>1260</v>
      </c>
      <c r="L122" s="62">
        <v>11</v>
      </c>
      <c r="M122" s="62">
        <f t="shared" si="2"/>
        <v>22</v>
      </c>
      <c r="N122" s="63">
        <f t="shared" si="3"/>
        <v>2630</v>
      </c>
      <c r="O122" s="64">
        <v>112</v>
      </c>
      <c r="P122" s="81"/>
      <c r="Q122" s="84"/>
      <c r="R122" s="87"/>
    </row>
    <row r="123" spans="1:18" ht="12.75" customHeight="1">
      <c r="A123" s="88">
        <v>24</v>
      </c>
      <c r="B123" s="100" t="s">
        <v>149</v>
      </c>
      <c r="C123" s="44" t="s">
        <v>159</v>
      </c>
      <c r="D123" s="10" t="s">
        <v>170</v>
      </c>
      <c r="E123" s="11">
        <v>3</v>
      </c>
      <c r="F123" s="13">
        <v>860</v>
      </c>
      <c r="G123" s="11">
        <v>12</v>
      </c>
      <c r="H123" s="77">
        <f>G123+G124+G125+G126+G127</f>
        <v>42</v>
      </c>
      <c r="I123" s="12" t="s">
        <v>167</v>
      </c>
      <c r="J123" s="11">
        <v>17</v>
      </c>
      <c r="K123" s="13">
        <v>1425</v>
      </c>
      <c r="L123" s="11">
        <v>11</v>
      </c>
      <c r="M123" s="11">
        <f t="shared" si="2"/>
        <v>23</v>
      </c>
      <c r="N123" s="13">
        <f t="shared" si="3"/>
        <v>2285</v>
      </c>
      <c r="O123" s="45">
        <v>115</v>
      </c>
      <c r="P123" s="103">
        <f>N123+N124+N125+N126+N127</f>
        <v>16635</v>
      </c>
      <c r="Q123" s="74">
        <f>M123+M124+M125+M126+M127</f>
        <v>90</v>
      </c>
      <c r="R123" s="85">
        <v>23</v>
      </c>
    </row>
    <row r="124" spans="1:18" ht="12.75" customHeight="1">
      <c r="A124" s="89"/>
      <c r="B124" s="101"/>
      <c r="C124" s="46" t="s">
        <v>160</v>
      </c>
      <c r="D124" s="9" t="s">
        <v>165</v>
      </c>
      <c r="E124" s="1">
        <v>1</v>
      </c>
      <c r="F124" s="14">
        <v>3340</v>
      </c>
      <c r="G124" s="1">
        <v>2</v>
      </c>
      <c r="H124" s="78"/>
      <c r="I124" s="9" t="s">
        <v>171</v>
      </c>
      <c r="J124" s="1">
        <v>24</v>
      </c>
      <c r="K124" s="14">
        <v>1530</v>
      </c>
      <c r="L124" s="1">
        <v>9</v>
      </c>
      <c r="M124" s="1">
        <f t="shared" si="2"/>
        <v>11</v>
      </c>
      <c r="N124" s="14">
        <f t="shared" si="3"/>
        <v>4870</v>
      </c>
      <c r="O124" s="47">
        <v>46</v>
      </c>
      <c r="P124" s="104"/>
      <c r="Q124" s="75"/>
      <c r="R124" s="86"/>
    </row>
    <row r="125" spans="1:18" ht="12.75" customHeight="1">
      <c r="A125" s="89"/>
      <c r="B125" s="101"/>
      <c r="C125" s="48" t="s">
        <v>161</v>
      </c>
      <c r="D125" s="40" t="s">
        <v>173</v>
      </c>
      <c r="E125" s="41">
        <v>5</v>
      </c>
      <c r="F125" s="42">
        <v>2540</v>
      </c>
      <c r="G125" s="41">
        <v>4</v>
      </c>
      <c r="H125" s="78"/>
      <c r="I125" s="43" t="s">
        <v>169</v>
      </c>
      <c r="J125" s="41">
        <v>18</v>
      </c>
      <c r="K125" s="42">
        <v>1645</v>
      </c>
      <c r="L125" s="41">
        <v>9</v>
      </c>
      <c r="M125" s="41">
        <f t="shared" si="2"/>
        <v>13</v>
      </c>
      <c r="N125" s="42">
        <f t="shared" si="3"/>
        <v>4185</v>
      </c>
      <c r="O125" s="49">
        <v>63</v>
      </c>
      <c r="P125" s="104"/>
      <c r="Q125" s="75"/>
      <c r="R125" s="86"/>
    </row>
    <row r="126" spans="1:18" ht="12.75" customHeight="1">
      <c r="A126" s="89"/>
      <c r="B126" s="101"/>
      <c r="C126" s="46" t="s">
        <v>162</v>
      </c>
      <c r="D126" s="9" t="s">
        <v>166</v>
      </c>
      <c r="E126" s="1">
        <v>12</v>
      </c>
      <c r="F126" s="14">
        <v>1270</v>
      </c>
      <c r="G126" s="1">
        <v>12</v>
      </c>
      <c r="H126" s="78"/>
      <c r="I126" s="9" t="s">
        <v>164</v>
      </c>
      <c r="J126" s="1">
        <v>12</v>
      </c>
      <c r="K126" s="14">
        <v>2045</v>
      </c>
      <c r="L126" s="1">
        <v>8</v>
      </c>
      <c r="M126" s="1">
        <f t="shared" si="2"/>
        <v>20</v>
      </c>
      <c r="N126" s="14">
        <f t="shared" si="3"/>
        <v>3315</v>
      </c>
      <c r="O126" s="47">
        <v>105</v>
      </c>
      <c r="P126" s="104"/>
      <c r="Q126" s="75"/>
      <c r="R126" s="86"/>
    </row>
    <row r="127" spans="1:18" ht="13.5" customHeight="1" thickBot="1">
      <c r="A127" s="90"/>
      <c r="B127" s="102"/>
      <c r="C127" s="50" t="s">
        <v>163</v>
      </c>
      <c r="D127" s="51" t="s">
        <v>172</v>
      </c>
      <c r="E127" s="52">
        <v>13</v>
      </c>
      <c r="F127" s="53">
        <v>905</v>
      </c>
      <c r="G127" s="52">
        <v>12</v>
      </c>
      <c r="H127" s="79"/>
      <c r="I127" s="65" t="s">
        <v>168</v>
      </c>
      <c r="J127" s="52">
        <v>18</v>
      </c>
      <c r="K127" s="53">
        <v>1075</v>
      </c>
      <c r="L127" s="52">
        <v>11</v>
      </c>
      <c r="M127" s="52">
        <f t="shared" si="2"/>
        <v>23</v>
      </c>
      <c r="N127" s="53">
        <f t="shared" si="3"/>
        <v>1980</v>
      </c>
      <c r="O127" s="54">
        <v>116</v>
      </c>
      <c r="P127" s="105"/>
      <c r="Q127" s="76"/>
      <c r="R127" s="87"/>
    </row>
    <row r="129" spans="2:12" ht="12.75">
      <c r="B129" t="s">
        <v>174</v>
      </c>
      <c r="C129" t="s">
        <v>175</v>
      </c>
      <c r="E129" t="s">
        <v>183</v>
      </c>
      <c r="F129" s="3">
        <v>2250</v>
      </c>
      <c r="G129" s="3" t="s">
        <v>184</v>
      </c>
      <c r="K129">
        <v>2370</v>
      </c>
      <c r="L129" t="s">
        <v>185</v>
      </c>
    </row>
    <row r="130" spans="2:3" ht="12.75">
      <c r="B130" t="s">
        <v>176</v>
      </c>
      <c r="C130" t="s">
        <v>177</v>
      </c>
    </row>
    <row r="131" spans="2:3" ht="12.75">
      <c r="B131" t="s">
        <v>176</v>
      </c>
      <c r="C131" t="s">
        <v>178</v>
      </c>
    </row>
    <row r="132" spans="2:3" ht="12.75">
      <c r="B132" t="s">
        <v>176</v>
      </c>
      <c r="C132" t="s">
        <v>179</v>
      </c>
    </row>
    <row r="133" spans="2:3" ht="12.75">
      <c r="B133" t="s">
        <v>176</v>
      </c>
      <c r="C133" t="s">
        <v>180</v>
      </c>
    </row>
    <row r="134" spans="2:3" ht="12.75">
      <c r="B134" t="s">
        <v>176</v>
      </c>
      <c r="C134" t="s">
        <v>181</v>
      </c>
    </row>
    <row r="135" spans="2:3" ht="12.75">
      <c r="B135" t="s">
        <v>176</v>
      </c>
      <c r="C135" t="s">
        <v>182</v>
      </c>
    </row>
  </sheetData>
  <sheetProtection/>
  <mergeCells count="160">
    <mergeCell ref="B63:B67"/>
    <mergeCell ref="Q48:Q52"/>
    <mergeCell ref="R48:R52"/>
    <mergeCell ref="H53:H57"/>
    <mergeCell ref="P53:P57"/>
    <mergeCell ref="Q53:Q57"/>
    <mergeCell ref="R53:R57"/>
    <mergeCell ref="Q58:Q62"/>
    <mergeCell ref="R58:R62"/>
    <mergeCell ref="B53:B57"/>
    <mergeCell ref="A63:A67"/>
    <mergeCell ref="R68:R72"/>
    <mergeCell ref="R43:R47"/>
    <mergeCell ref="A48:A52"/>
    <mergeCell ref="B48:B52"/>
    <mergeCell ref="H48:H52"/>
    <mergeCell ref="P48:P52"/>
    <mergeCell ref="A58:A62"/>
    <mergeCell ref="B58:B62"/>
    <mergeCell ref="P7:P11"/>
    <mergeCell ref="Q7:Q11"/>
    <mergeCell ref="R78:R82"/>
    <mergeCell ref="A78:A82"/>
    <mergeCell ref="H43:H47"/>
    <mergeCell ref="P43:P47"/>
    <mergeCell ref="Q43:Q47"/>
    <mergeCell ref="A43:A47"/>
    <mergeCell ref="B43:B47"/>
    <mergeCell ref="A53:A57"/>
    <mergeCell ref="R7:R11"/>
    <mergeCell ref="A7:A11"/>
    <mergeCell ref="A12:A16"/>
    <mergeCell ref="B12:B16"/>
    <mergeCell ref="H12:H16"/>
    <mergeCell ref="P12:P16"/>
    <mergeCell ref="Q12:Q16"/>
    <mergeCell ref="R12:R16"/>
    <mergeCell ref="B7:B11"/>
    <mergeCell ref="H7:H11"/>
    <mergeCell ref="P5:P6"/>
    <mergeCell ref="Q5:Q6"/>
    <mergeCell ref="R5:R6"/>
    <mergeCell ref="C5:C6"/>
    <mergeCell ref="M5:M6"/>
    <mergeCell ref="D5:G5"/>
    <mergeCell ref="A1:R1"/>
    <mergeCell ref="A3:R3"/>
    <mergeCell ref="A4:R4"/>
    <mergeCell ref="A5:A6"/>
    <mergeCell ref="B5:B6"/>
    <mergeCell ref="N5:N6"/>
    <mergeCell ref="O5:O6"/>
    <mergeCell ref="H5:H6"/>
    <mergeCell ref="I5:L5"/>
    <mergeCell ref="A2:R2"/>
    <mergeCell ref="Q38:Q42"/>
    <mergeCell ref="B22:B26"/>
    <mergeCell ref="H22:H26"/>
    <mergeCell ref="P22:P26"/>
    <mergeCell ref="Q22:Q26"/>
    <mergeCell ref="B33:B37"/>
    <mergeCell ref="H33:H37"/>
    <mergeCell ref="P33:P37"/>
    <mergeCell ref="Q33:Q37"/>
    <mergeCell ref="A38:A42"/>
    <mergeCell ref="B38:B42"/>
    <mergeCell ref="H38:H42"/>
    <mergeCell ref="P38:P42"/>
    <mergeCell ref="Q27:Q32"/>
    <mergeCell ref="A22:A26"/>
    <mergeCell ref="R27:R32"/>
    <mergeCell ref="A33:A37"/>
    <mergeCell ref="R33:R37"/>
    <mergeCell ref="R22:R26"/>
    <mergeCell ref="A27:A32"/>
    <mergeCell ref="B27:B32"/>
    <mergeCell ref="H27:H32"/>
    <mergeCell ref="P27:P32"/>
    <mergeCell ref="H68:H72"/>
    <mergeCell ref="P68:P72"/>
    <mergeCell ref="R73:R77"/>
    <mergeCell ref="A17:A21"/>
    <mergeCell ref="B17:B21"/>
    <mergeCell ref="H17:H21"/>
    <mergeCell ref="P17:P21"/>
    <mergeCell ref="Q17:Q21"/>
    <mergeCell ref="R38:R42"/>
    <mergeCell ref="R17:R21"/>
    <mergeCell ref="H58:H62"/>
    <mergeCell ref="P58:P62"/>
    <mergeCell ref="Q68:Q72"/>
    <mergeCell ref="A73:A77"/>
    <mergeCell ref="B73:B77"/>
    <mergeCell ref="H73:H77"/>
    <mergeCell ref="P73:P77"/>
    <mergeCell ref="Q73:Q77"/>
    <mergeCell ref="A68:A72"/>
    <mergeCell ref="B68:B72"/>
    <mergeCell ref="H63:H67"/>
    <mergeCell ref="P63:P67"/>
    <mergeCell ref="Q63:Q67"/>
    <mergeCell ref="R63:R67"/>
    <mergeCell ref="P83:P87"/>
    <mergeCell ref="Q83:Q87"/>
    <mergeCell ref="H78:H82"/>
    <mergeCell ref="P78:P82"/>
    <mergeCell ref="Q78:Q82"/>
    <mergeCell ref="B78:B82"/>
    <mergeCell ref="A83:A87"/>
    <mergeCell ref="B83:B87"/>
    <mergeCell ref="H83:H87"/>
    <mergeCell ref="R103:R107"/>
    <mergeCell ref="A88:A92"/>
    <mergeCell ref="B88:B92"/>
    <mergeCell ref="H88:H92"/>
    <mergeCell ref="P88:P92"/>
    <mergeCell ref="Q88:Q92"/>
    <mergeCell ref="R88:R92"/>
    <mergeCell ref="A93:A97"/>
    <mergeCell ref="B93:B97"/>
    <mergeCell ref="H93:H97"/>
    <mergeCell ref="R83:R87"/>
    <mergeCell ref="R98:R102"/>
    <mergeCell ref="A98:A102"/>
    <mergeCell ref="B98:B102"/>
    <mergeCell ref="H98:H102"/>
    <mergeCell ref="P98:P102"/>
    <mergeCell ref="Q98:Q102"/>
    <mergeCell ref="P93:P97"/>
    <mergeCell ref="Q93:Q97"/>
    <mergeCell ref="R93:R97"/>
    <mergeCell ref="A123:A127"/>
    <mergeCell ref="B113:B117"/>
    <mergeCell ref="H113:H117"/>
    <mergeCell ref="B118:B122"/>
    <mergeCell ref="B123:B127"/>
    <mergeCell ref="H123:H127"/>
    <mergeCell ref="A103:A107"/>
    <mergeCell ref="B103:B107"/>
    <mergeCell ref="P113:P117"/>
    <mergeCell ref="Q113:Q117"/>
    <mergeCell ref="A113:A117"/>
    <mergeCell ref="H103:H107"/>
    <mergeCell ref="P103:P107"/>
    <mergeCell ref="Q103:Q107"/>
    <mergeCell ref="R118:R122"/>
    <mergeCell ref="R123:R127"/>
    <mergeCell ref="A108:A112"/>
    <mergeCell ref="B108:B112"/>
    <mergeCell ref="H108:H112"/>
    <mergeCell ref="P108:P112"/>
    <mergeCell ref="Q108:Q112"/>
    <mergeCell ref="R108:R112"/>
    <mergeCell ref="R113:R117"/>
    <mergeCell ref="A118:A122"/>
    <mergeCell ref="Q123:Q127"/>
    <mergeCell ref="H118:H122"/>
    <mergeCell ref="P118:P122"/>
    <mergeCell ref="Q118:Q122"/>
    <mergeCell ref="P123:P127"/>
  </mergeCells>
  <printOptions/>
  <pageMargins left="0.31496062992125984" right="0.2755905511811024" top="0.31496062992125984" bottom="0.15748031496062992" header="0.31496062992125984" footer="0.15748031496062992"/>
  <pageSetup fitToHeight="3" horizontalDpi="600" verticalDpi="600" orientation="landscape" paperSize="9" scale="81" r:id="rId1"/>
  <rowBreaks count="2" manualBreakCount="2">
    <brk id="47" max="17" man="1"/>
    <brk id="9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D31" sqref="D31"/>
    </sheetView>
  </sheetViews>
  <sheetFormatPr defaultColWidth="9.00390625" defaultRowHeight="12.75"/>
  <cols>
    <col min="2" max="2" width="32.00390625" style="0" bestFit="1" customWidth="1"/>
    <col min="3" max="4" width="9.25390625" style="0" bestFit="1" customWidth="1"/>
    <col min="6" max="6" width="6.25390625" style="4" bestFit="1" customWidth="1"/>
    <col min="7" max="7" width="21.75390625" style="0" bestFit="1" customWidth="1"/>
    <col min="8" max="8" width="6.625" style="0" bestFit="1" customWidth="1"/>
    <col min="9" max="9" width="9.25390625" style="0" bestFit="1" customWidth="1"/>
  </cols>
  <sheetData>
    <row r="1" spans="1:9" ht="12.75">
      <c r="A1" s="25" t="s">
        <v>9</v>
      </c>
      <c r="B1" s="25" t="s">
        <v>190</v>
      </c>
      <c r="C1" s="25" t="s">
        <v>8</v>
      </c>
      <c r="D1" s="25" t="s">
        <v>189</v>
      </c>
      <c r="F1" s="24" t="s">
        <v>9</v>
      </c>
      <c r="G1" s="25" t="s">
        <v>188</v>
      </c>
      <c r="H1" s="25" t="s">
        <v>189</v>
      </c>
      <c r="I1" s="25" t="s">
        <v>8</v>
      </c>
    </row>
    <row r="2" spans="1:9" ht="12.75" customHeight="1" thickBot="1">
      <c r="A2" s="38">
        <v>1</v>
      </c>
      <c r="B2" s="27" t="s">
        <v>42</v>
      </c>
      <c r="C2" s="28">
        <v>36705</v>
      </c>
      <c r="D2" s="29">
        <v>27</v>
      </c>
      <c r="F2" s="31">
        <v>1</v>
      </c>
      <c r="G2" s="32" t="s">
        <v>134</v>
      </c>
      <c r="H2" s="33">
        <v>2</v>
      </c>
      <c r="I2" s="34">
        <v>8895</v>
      </c>
    </row>
    <row r="3" spans="1:9" ht="12.75" customHeight="1">
      <c r="A3" s="38">
        <v>2</v>
      </c>
      <c r="B3" s="27" t="s">
        <v>68</v>
      </c>
      <c r="C3" s="28">
        <v>32985</v>
      </c>
      <c r="D3" s="29">
        <v>35</v>
      </c>
      <c r="F3" s="35">
        <v>2</v>
      </c>
      <c r="G3" s="36" t="s">
        <v>44</v>
      </c>
      <c r="H3" s="35">
        <v>2</v>
      </c>
      <c r="I3" s="37">
        <v>8435</v>
      </c>
    </row>
    <row r="4" spans="1:9" ht="12.75" customHeight="1" thickBot="1">
      <c r="A4" s="38">
        <v>3</v>
      </c>
      <c r="B4" s="30" t="s">
        <v>24</v>
      </c>
      <c r="C4" s="28">
        <v>40860</v>
      </c>
      <c r="D4" s="29">
        <v>37</v>
      </c>
      <c r="F4" s="31">
        <v>3</v>
      </c>
      <c r="G4" s="32" t="s">
        <v>147</v>
      </c>
      <c r="H4" s="33">
        <v>2</v>
      </c>
      <c r="I4" s="34">
        <v>6755</v>
      </c>
    </row>
    <row r="5" spans="1:9" ht="12.75" customHeight="1">
      <c r="A5" s="39">
        <v>4</v>
      </c>
      <c r="B5" s="16" t="s">
        <v>23</v>
      </c>
      <c r="C5" s="17">
        <v>27825</v>
      </c>
      <c r="D5" s="18">
        <v>47</v>
      </c>
      <c r="F5" s="11">
        <v>4</v>
      </c>
      <c r="G5" s="10" t="s">
        <v>137</v>
      </c>
      <c r="H5" s="11">
        <v>4</v>
      </c>
      <c r="I5" s="13">
        <v>18165</v>
      </c>
    </row>
    <row r="6" spans="1:9" ht="13.5" customHeight="1" thickBot="1">
      <c r="A6" s="39">
        <v>5</v>
      </c>
      <c r="B6" s="16" t="s">
        <v>103</v>
      </c>
      <c r="C6" s="17">
        <v>27405</v>
      </c>
      <c r="D6" s="18">
        <v>48.5</v>
      </c>
      <c r="F6" s="26">
        <v>5</v>
      </c>
      <c r="G6" s="2" t="s">
        <v>150</v>
      </c>
      <c r="H6" s="1">
        <v>4</v>
      </c>
      <c r="I6" s="14">
        <v>9410</v>
      </c>
    </row>
    <row r="7" spans="1:9" ht="12.75" customHeight="1">
      <c r="A7" s="39">
        <v>6</v>
      </c>
      <c r="B7" s="16" t="s">
        <v>82</v>
      </c>
      <c r="C7" s="17">
        <v>33245</v>
      </c>
      <c r="D7" s="18">
        <v>49</v>
      </c>
      <c r="F7" s="11">
        <v>6</v>
      </c>
      <c r="G7" s="10" t="s">
        <v>104</v>
      </c>
      <c r="H7" s="11">
        <v>4</v>
      </c>
      <c r="I7" s="13">
        <v>8025</v>
      </c>
    </row>
    <row r="8" spans="1:9" ht="12.75" customHeight="1" thickBot="1">
      <c r="A8" s="39">
        <v>7</v>
      </c>
      <c r="B8" s="16" t="s">
        <v>88</v>
      </c>
      <c r="C8" s="17">
        <v>32035</v>
      </c>
      <c r="D8" s="18">
        <v>50.5</v>
      </c>
      <c r="F8" s="26">
        <v>7</v>
      </c>
      <c r="G8" s="2" t="s">
        <v>132</v>
      </c>
      <c r="H8" s="1">
        <v>4</v>
      </c>
      <c r="I8" s="14">
        <v>7550</v>
      </c>
    </row>
    <row r="9" spans="1:9" ht="12.75" customHeight="1">
      <c r="A9" s="39">
        <v>8</v>
      </c>
      <c r="B9" s="16" t="s">
        <v>32</v>
      </c>
      <c r="C9" s="17">
        <v>35360</v>
      </c>
      <c r="D9" s="18">
        <v>55</v>
      </c>
      <c r="F9" s="11">
        <v>8</v>
      </c>
      <c r="G9" s="10" t="s">
        <v>67</v>
      </c>
      <c r="H9" s="11">
        <v>4</v>
      </c>
      <c r="I9" s="13">
        <v>5460</v>
      </c>
    </row>
    <row r="10" spans="1:9" ht="12.75" customHeight="1" thickBot="1">
      <c r="A10" s="39">
        <v>9</v>
      </c>
      <c r="B10" s="16" t="s">
        <v>63</v>
      </c>
      <c r="C10" s="17">
        <v>23305</v>
      </c>
      <c r="D10" s="18">
        <v>58</v>
      </c>
      <c r="F10" s="26">
        <v>9</v>
      </c>
      <c r="G10" s="2" t="s">
        <v>89</v>
      </c>
      <c r="H10" s="1">
        <v>5</v>
      </c>
      <c r="I10" s="14">
        <v>10100</v>
      </c>
    </row>
    <row r="11" spans="1:9" ht="13.5" customHeight="1">
      <c r="A11" s="39">
        <v>10</v>
      </c>
      <c r="B11" s="16" t="s">
        <v>45</v>
      </c>
      <c r="C11" s="17">
        <v>24075</v>
      </c>
      <c r="D11" s="18">
        <v>61</v>
      </c>
      <c r="F11" s="11">
        <v>10</v>
      </c>
      <c r="G11" s="10" t="s">
        <v>75</v>
      </c>
      <c r="H11" s="11">
        <v>5</v>
      </c>
      <c r="I11" s="13">
        <v>8140</v>
      </c>
    </row>
    <row r="12" spans="1:9" ht="12.75" customHeight="1" thickBot="1">
      <c r="A12" s="39">
        <v>11</v>
      </c>
      <c r="B12" s="16" t="s">
        <v>93</v>
      </c>
      <c r="C12" s="17">
        <v>25605</v>
      </c>
      <c r="D12" s="18">
        <v>62</v>
      </c>
      <c r="F12" s="26">
        <v>11</v>
      </c>
      <c r="G12" s="2" t="s">
        <v>18</v>
      </c>
      <c r="H12" s="1">
        <v>5</v>
      </c>
      <c r="I12" s="14">
        <v>7810</v>
      </c>
    </row>
    <row r="13" spans="1:9" ht="12.75" customHeight="1">
      <c r="A13" s="39">
        <v>12</v>
      </c>
      <c r="B13" s="16" t="s">
        <v>57</v>
      </c>
      <c r="C13" s="17">
        <v>26820</v>
      </c>
      <c r="D13" s="18">
        <v>64</v>
      </c>
      <c r="F13" s="11">
        <v>12</v>
      </c>
      <c r="G13" s="10" t="s">
        <v>43</v>
      </c>
      <c r="H13" s="11">
        <v>5</v>
      </c>
      <c r="I13" s="13">
        <v>7090</v>
      </c>
    </row>
    <row r="14" spans="1:9" ht="12.75" customHeight="1" thickBot="1">
      <c r="A14" s="39">
        <v>13</v>
      </c>
      <c r="B14" s="19" t="s">
        <v>138</v>
      </c>
      <c r="C14" s="17">
        <v>23305</v>
      </c>
      <c r="D14" s="18">
        <v>71.5</v>
      </c>
      <c r="F14" s="26">
        <v>13</v>
      </c>
      <c r="G14" s="2" t="s">
        <v>101</v>
      </c>
      <c r="H14" s="1">
        <v>5</v>
      </c>
      <c r="I14" s="14">
        <v>6815</v>
      </c>
    </row>
    <row r="15" spans="1:9" ht="12.75" customHeight="1">
      <c r="A15" s="39">
        <v>14</v>
      </c>
      <c r="B15" s="16" t="s">
        <v>98</v>
      </c>
      <c r="C15" s="17">
        <v>21065</v>
      </c>
      <c r="D15" s="18">
        <v>72</v>
      </c>
      <c r="F15" s="11">
        <v>14</v>
      </c>
      <c r="G15" s="10" t="s">
        <v>21</v>
      </c>
      <c r="H15" s="11">
        <v>6</v>
      </c>
      <c r="I15" s="13">
        <v>6665</v>
      </c>
    </row>
    <row r="16" spans="1:9" ht="13.5" customHeight="1" thickBot="1">
      <c r="A16" s="39">
        <v>15</v>
      </c>
      <c r="B16" s="19" t="s">
        <v>144</v>
      </c>
      <c r="C16" s="17">
        <v>27035</v>
      </c>
      <c r="D16" s="18">
        <v>73</v>
      </c>
      <c r="F16" s="26">
        <v>15</v>
      </c>
      <c r="G16" s="2" t="s">
        <v>120</v>
      </c>
      <c r="H16" s="1">
        <v>6</v>
      </c>
      <c r="I16" s="14">
        <v>6650</v>
      </c>
    </row>
    <row r="17" spans="1:9" ht="12.75" customHeight="1">
      <c r="A17" s="39">
        <v>16</v>
      </c>
      <c r="B17" s="20" t="s">
        <v>115</v>
      </c>
      <c r="C17" s="17">
        <v>19250</v>
      </c>
      <c r="D17" s="18">
        <v>76</v>
      </c>
      <c r="F17" s="11">
        <v>16</v>
      </c>
      <c r="G17" s="10" t="s">
        <v>74</v>
      </c>
      <c r="H17" s="11">
        <v>6</v>
      </c>
      <c r="I17" s="13">
        <v>6295</v>
      </c>
    </row>
    <row r="18" spans="1:9" ht="12.75" customHeight="1" thickBot="1">
      <c r="A18" s="39">
        <v>17</v>
      </c>
      <c r="B18" s="16" t="s">
        <v>109</v>
      </c>
      <c r="C18" s="17">
        <v>19735</v>
      </c>
      <c r="D18" s="18">
        <v>76.5</v>
      </c>
      <c r="F18" s="26">
        <v>17</v>
      </c>
      <c r="G18" s="2" t="s">
        <v>61</v>
      </c>
      <c r="H18" s="1">
        <v>6</v>
      </c>
      <c r="I18" s="14">
        <v>6095</v>
      </c>
    </row>
    <row r="19" spans="1:9" ht="12.75" customHeight="1">
      <c r="A19" s="39">
        <v>18</v>
      </c>
      <c r="B19" s="19" t="s">
        <v>122</v>
      </c>
      <c r="C19" s="17">
        <v>19975</v>
      </c>
      <c r="D19" s="18">
        <v>79</v>
      </c>
      <c r="F19" s="11">
        <v>18</v>
      </c>
      <c r="G19" s="10" t="s">
        <v>49</v>
      </c>
      <c r="H19" s="11">
        <v>6</v>
      </c>
      <c r="I19" s="13">
        <v>5520</v>
      </c>
    </row>
    <row r="20" spans="1:9" ht="12.75" customHeight="1" thickBot="1">
      <c r="A20" s="39">
        <v>19</v>
      </c>
      <c r="B20" s="16" t="s">
        <v>78</v>
      </c>
      <c r="C20" s="17">
        <v>18795</v>
      </c>
      <c r="D20" s="18">
        <v>81.5</v>
      </c>
      <c r="F20" s="26">
        <v>19</v>
      </c>
      <c r="G20" s="2" t="s">
        <v>92</v>
      </c>
      <c r="H20" s="1">
        <v>6</v>
      </c>
      <c r="I20" s="14">
        <v>5355</v>
      </c>
    </row>
    <row r="21" spans="1:9" ht="13.5" customHeight="1">
      <c r="A21" s="39">
        <v>20</v>
      </c>
      <c r="B21" s="16" t="s">
        <v>36</v>
      </c>
      <c r="C21" s="17">
        <v>18475</v>
      </c>
      <c r="D21" s="18">
        <v>83</v>
      </c>
      <c r="F21" s="11">
        <v>20</v>
      </c>
      <c r="G21" s="10" t="s">
        <v>86</v>
      </c>
      <c r="H21" s="11">
        <v>7</v>
      </c>
      <c r="I21" s="13">
        <v>8705</v>
      </c>
    </row>
    <row r="22" spans="1:9" ht="12.75" customHeight="1" thickBot="1">
      <c r="A22" s="39">
        <v>21</v>
      </c>
      <c r="B22" s="16" t="s">
        <v>51</v>
      </c>
      <c r="C22" s="17">
        <v>19475</v>
      </c>
      <c r="D22" s="18">
        <v>83.5</v>
      </c>
      <c r="F22" s="26">
        <v>21</v>
      </c>
      <c r="G22" s="2" t="s">
        <v>85</v>
      </c>
      <c r="H22" s="1">
        <v>7</v>
      </c>
      <c r="I22" s="14">
        <v>6750</v>
      </c>
    </row>
    <row r="23" spans="1:9" ht="12.75" customHeight="1">
      <c r="A23" s="39">
        <v>22</v>
      </c>
      <c r="B23" s="20" t="s">
        <v>121</v>
      </c>
      <c r="C23" s="17">
        <v>19315</v>
      </c>
      <c r="D23" s="18">
        <v>89</v>
      </c>
      <c r="F23" s="11">
        <v>22</v>
      </c>
      <c r="G23" s="10" t="s">
        <v>71</v>
      </c>
      <c r="H23" s="11">
        <v>7</v>
      </c>
      <c r="I23" s="13">
        <v>6050</v>
      </c>
    </row>
    <row r="24" spans="1:9" ht="12.75" customHeight="1" thickBot="1">
      <c r="A24" s="39">
        <v>23</v>
      </c>
      <c r="B24" s="19" t="s">
        <v>149</v>
      </c>
      <c r="C24" s="17">
        <v>16635</v>
      </c>
      <c r="D24" s="18">
        <v>90</v>
      </c>
      <c r="F24" s="26">
        <v>23</v>
      </c>
      <c r="G24" s="2" t="s">
        <v>72</v>
      </c>
      <c r="H24" s="1">
        <v>7</v>
      </c>
      <c r="I24" s="14">
        <v>5470</v>
      </c>
    </row>
    <row r="25" spans="1:9" ht="12.75" customHeight="1">
      <c r="A25" s="39">
        <v>24</v>
      </c>
      <c r="B25" s="16" t="s">
        <v>27</v>
      </c>
      <c r="C25" s="17">
        <v>16610</v>
      </c>
      <c r="D25" s="18">
        <v>91</v>
      </c>
      <c r="F25" s="11">
        <v>24</v>
      </c>
      <c r="G25" s="10" t="s">
        <v>135</v>
      </c>
      <c r="H25" s="11">
        <v>7</v>
      </c>
      <c r="I25" s="13">
        <v>4940</v>
      </c>
    </row>
    <row r="26" spans="2:9" ht="12.75" customHeight="1" thickBot="1">
      <c r="B26" s="15"/>
      <c r="C26" s="15"/>
      <c r="D26" s="15"/>
      <c r="F26" s="26">
        <v>25</v>
      </c>
      <c r="G26" s="2" t="s">
        <v>70</v>
      </c>
      <c r="H26" s="1">
        <v>7</v>
      </c>
      <c r="I26" s="14">
        <v>4620</v>
      </c>
    </row>
    <row r="27" spans="6:9" ht="13.5" customHeight="1">
      <c r="F27" s="11">
        <v>26</v>
      </c>
      <c r="G27" s="10" t="s">
        <v>113</v>
      </c>
      <c r="H27" s="11">
        <v>7.5</v>
      </c>
      <c r="I27" s="13">
        <v>5090</v>
      </c>
    </row>
    <row r="28" spans="6:9" ht="12.75" customHeight="1" thickBot="1">
      <c r="F28" s="26">
        <v>27</v>
      </c>
      <c r="G28" s="2" t="s">
        <v>124</v>
      </c>
      <c r="H28" s="1">
        <v>8</v>
      </c>
      <c r="I28" s="14">
        <v>5970</v>
      </c>
    </row>
    <row r="29" spans="6:9" ht="12.75" customHeight="1">
      <c r="F29" s="11">
        <v>28</v>
      </c>
      <c r="G29" s="10" t="s">
        <v>76</v>
      </c>
      <c r="H29" s="11">
        <v>8</v>
      </c>
      <c r="I29" s="13">
        <v>5565</v>
      </c>
    </row>
    <row r="30" spans="6:9" ht="12.75" customHeight="1" thickBot="1">
      <c r="F30" s="26">
        <v>29</v>
      </c>
      <c r="G30" s="2" t="s">
        <v>151</v>
      </c>
      <c r="H30" s="1">
        <v>8</v>
      </c>
      <c r="I30" s="14">
        <v>4625</v>
      </c>
    </row>
    <row r="31" spans="6:9" ht="12.75" customHeight="1">
      <c r="F31" s="11">
        <v>30</v>
      </c>
      <c r="G31" s="10" t="s">
        <v>69</v>
      </c>
      <c r="H31" s="11">
        <v>9</v>
      </c>
      <c r="I31" s="13">
        <v>6745</v>
      </c>
    </row>
    <row r="32" spans="6:9" ht="13.5" customHeight="1" thickBot="1">
      <c r="F32" s="26">
        <v>31</v>
      </c>
      <c r="G32" s="2" t="s">
        <v>94</v>
      </c>
      <c r="H32" s="1">
        <v>9</v>
      </c>
      <c r="I32" s="14">
        <v>6045</v>
      </c>
    </row>
    <row r="33" spans="6:9" ht="12.75" customHeight="1">
      <c r="F33" s="11">
        <v>32</v>
      </c>
      <c r="G33" s="10" t="s">
        <v>106</v>
      </c>
      <c r="H33" s="11">
        <v>9</v>
      </c>
      <c r="I33" s="13">
        <v>5330</v>
      </c>
    </row>
    <row r="34" spans="6:9" ht="12.75" customHeight="1" thickBot="1">
      <c r="F34" s="26">
        <v>33</v>
      </c>
      <c r="G34" s="2" t="s">
        <v>112</v>
      </c>
      <c r="H34" s="1">
        <v>9</v>
      </c>
      <c r="I34" s="14">
        <v>5240</v>
      </c>
    </row>
    <row r="35" spans="6:9" ht="12.75" customHeight="1">
      <c r="F35" s="11">
        <v>34</v>
      </c>
      <c r="G35" s="10" t="s">
        <v>158</v>
      </c>
      <c r="H35" s="11">
        <v>9</v>
      </c>
      <c r="I35" s="13">
        <v>4815</v>
      </c>
    </row>
    <row r="36" spans="6:9" ht="12.75" customHeight="1" thickBot="1">
      <c r="F36" s="26">
        <v>35</v>
      </c>
      <c r="G36" s="2" t="s">
        <v>154</v>
      </c>
      <c r="H36" s="1">
        <v>9</v>
      </c>
      <c r="I36" s="14">
        <v>4595</v>
      </c>
    </row>
    <row r="37" spans="6:9" ht="13.5" customHeight="1">
      <c r="F37" s="11">
        <v>36</v>
      </c>
      <c r="G37" s="10" t="s">
        <v>66</v>
      </c>
      <c r="H37" s="11">
        <v>10</v>
      </c>
      <c r="I37" s="13">
        <v>5325</v>
      </c>
    </row>
    <row r="38" spans="6:9" ht="12.75" customHeight="1" thickBot="1">
      <c r="F38" s="26">
        <v>37</v>
      </c>
      <c r="G38" s="2" t="s">
        <v>136</v>
      </c>
      <c r="H38" s="1">
        <v>10</v>
      </c>
      <c r="I38" s="14">
        <v>5155</v>
      </c>
    </row>
    <row r="39" spans="6:9" ht="12.75" customHeight="1">
      <c r="F39" s="11">
        <v>38</v>
      </c>
      <c r="G39" s="10" t="s">
        <v>20</v>
      </c>
      <c r="H39" s="11">
        <v>10</v>
      </c>
      <c r="I39" s="13">
        <v>5105</v>
      </c>
    </row>
    <row r="40" spans="6:9" ht="12.75" customHeight="1" thickBot="1">
      <c r="F40" s="26">
        <v>39</v>
      </c>
      <c r="G40" s="2" t="s">
        <v>28</v>
      </c>
      <c r="H40" s="1">
        <v>10</v>
      </c>
      <c r="I40" s="14">
        <v>5075</v>
      </c>
    </row>
    <row r="41" spans="6:9" ht="12.75" customHeight="1">
      <c r="F41" s="11">
        <v>40</v>
      </c>
      <c r="G41" s="10" t="s">
        <v>83</v>
      </c>
      <c r="H41" s="11">
        <v>10</v>
      </c>
      <c r="I41" s="13">
        <v>4990</v>
      </c>
    </row>
    <row r="42" spans="6:9" ht="13.5" customHeight="1" thickBot="1">
      <c r="F42" s="26">
        <v>41</v>
      </c>
      <c r="G42" s="2" t="s">
        <v>155</v>
      </c>
      <c r="H42" s="1">
        <v>10</v>
      </c>
      <c r="I42" s="14">
        <v>4700</v>
      </c>
    </row>
    <row r="43" spans="6:9" ht="12.75" customHeight="1">
      <c r="F43" s="11">
        <v>42</v>
      </c>
      <c r="G43" s="10" t="s">
        <v>97</v>
      </c>
      <c r="H43" s="11">
        <v>10</v>
      </c>
      <c r="I43" s="13">
        <v>4055</v>
      </c>
    </row>
    <row r="44" spans="6:9" ht="12.75" customHeight="1" thickBot="1">
      <c r="F44" s="26">
        <v>43</v>
      </c>
      <c r="G44" s="2" t="s">
        <v>84</v>
      </c>
      <c r="H44" s="1">
        <v>11</v>
      </c>
      <c r="I44" s="14">
        <v>6600</v>
      </c>
    </row>
    <row r="45" spans="6:9" ht="12.75" customHeight="1">
      <c r="F45" s="11">
        <v>44</v>
      </c>
      <c r="G45" s="10" t="s">
        <v>107</v>
      </c>
      <c r="H45" s="11">
        <v>11</v>
      </c>
      <c r="I45" s="13">
        <v>5945</v>
      </c>
    </row>
    <row r="46" spans="6:9" ht="12.75" customHeight="1" thickBot="1">
      <c r="F46" s="26">
        <v>45</v>
      </c>
      <c r="G46" s="2" t="s">
        <v>33</v>
      </c>
      <c r="H46" s="1">
        <v>11</v>
      </c>
      <c r="I46" s="14">
        <v>5815</v>
      </c>
    </row>
    <row r="47" spans="6:9" ht="13.5" customHeight="1">
      <c r="F47" s="11">
        <v>46</v>
      </c>
      <c r="G47" s="10" t="s">
        <v>160</v>
      </c>
      <c r="H47" s="11">
        <v>11</v>
      </c>
      <c r="I47" s="13">
        <v>4870</v>
      </c>
    </row>
    <row r="48" spans="6:9" ht="12.75" customHeight="1" thickBot="1">
      <c r="F48" s="26">
        <v>47</v>
      </c>
      <c r="G48" s="2" t="s">
        <v>130</v>
      </c>
      <c r="H48" s="1">
        <v>11</v>
      </c>
      <c r="I48" s="14">
        <v>4245</v>
      </c>
    </row>
    <row r="49" spans="6:9" ht="12.75" customHeight="1">
      <c r="F49" s="11">
        <v>48</v>
      </c>
      <c r="G49" s="10" t="s">
        <v>108</v>
      </c>
      <c r="H49" s="11">
        <v>11</v>
      </c>
      <c r="I49" s="13">
        <v>4230</v>
      </c>
    </row>
    <row r="50" spans="6:9" ht="12.75" customHeight="1" thickBot="1">
      <c r="F50" s="26">
        <v>49</v>
      </c>
      <c r="G50" s="2" t="s">
        <v>95</v>
      </c>
      <c r="H50" s="1">
        <v>11</v>
      </c>
      <c r="I50" s="14">
        <v>4105</v>
      </c>
    </row>
    <row r="51" spans="6:9" ht="12.75" customHeight="1">
      <c r="F51" s="11">
        <v>50</v>
      </c>
      <c r="G51" s="10" t="s">
        <v>60</v>
      </c>
      <c r="H51" s="11">
        <v>11</v>
      </c>
      <c r="I51" s="13">
        <v>4035</v>
      </c>
    </row>
    <row r="52" spans="6:9" ht="13.5" customHeight="1" thickBot="1">
      <c r="F52" s="26">
        <v>51</v>
      </c>
      <c r="G52" s="2" t="s">
        <v>156</v>
      </c>
      <c r="H52" s="1">
        <v>11.5</v>
      </c>
      <c r="I52" s="14">
        <v>13000</v>
      </c>
    </row>
    <row r="53" spans="6:9" ht="12.75" customHeight="1">
      <c r="F53" s="11">
        <v>52</v>
      </c>
      <c r="G53" s="10" t="s">
        <v>143</v>
      </c>
      <c r="H53" s="11">
        <v>11.5</v>
      </c>
      <c r="I53" s="13">
        <v>5045</v>
      </c>
    </row>
    <row r="54" spans="6:9" ht="12.75" customHeight="1" thickBot="1">
      <c r="F54" s="26">
        <v>53</v>
      </c>
      <c r="G54" s="2" t="s">
        <v>35</v>
      </c>
      <c r="H54" s="1">
        <v>12</v>
      </c>
      <c r="I54" s="14">
        <v>13360</v>
      </c>
    </row>
    <row r="55" spans="6:9" ht="12.75" customHeight="1">
      <c r="F55" s="11">
        <v>54</v>
      </c>
      <c r="G55" s="10" t="s">
        <v>47</v>
      </c>
      <c r="H55" s="11">
        <v>12</v>
      </c>
      <c r="I55" s="13">
        <v>5585</v>
      </c>
    </row>
    <row r="56" spans="6:9" ht="12.75" customHeight="1" thickBot="1">
      <c r="F56" s="26">
        <v>55</v>
      </c>
      <c r="G56" s="2" t="s">
        <v>64</v>
      </c>
      <c r="H56" s="1">
        <v>12</v>
      </c>
      <c r="I56" s="14">
        <v>5425</v>
      </c>
    </row>
    <row r="57" spans="6:9" ht="13.5" customHeight="1">
      <c r="F57" s="11">
        <v>56</v>
      </c>
      <c r="G57" s="10" t="s">
        <v>91</v>
      </c>
      <c r="H57" s="11">
        <v>12</v>
      </c>
      <c r="I57" s="13">
        <v>5005</v>
      </c>
    </row>
    <row r="58" spans="6:9" ht="12.75" customHeight="1" thickBot="1">
      <c r="F58" s="26">
        <v>57</v>
      </c>
      <c r="G58" s="2" t="s">
        <v>59</v>
      </c>
      <c r="H58" s="1">
        <v>12</v>
      </c>
      <c r="I58" s="14">
        <v>4945</v>
      </c>
    </row>
    <row r="59" spans="6:9" ht="12.75" customHeight="1">
      <c r="F59" s="11">
        <v>58</v>
      </c>
      <c r="G59" s="10" t="s">
        <v>139</v>
      </c>
      <c r="H59" s="11">
        <v>12</v>
      </c>
      <c r="I59" s="13">
        <v>4390</v>
      </c>
    </row>
    <row r="60" spans="6:9" ht="12.75" customHeight="1" thickBot="1">
      <c r="F60" s="26">
        <v>59</v>
      </c>
      <c r="G60" s="2" t="s">
        <v>90</v>
      </c>
      <c r="H60" s="1">
        <v>12</v>
      </c>
      <c r="I60" s="14">
        <v>4080</v>
      </c>
    </row>
    <row r="61" spans="6:9" ht="12.75" customHeight="1">
      <c r="F61" s="11">
        <v>60</v>
      </c>
      <c r="G61" s="10" t="s">
        <v>140</v>
      </c>
      <c r="H61" s="11">
        <v>12</v>
      </c>
      <c r="I61" s="13">
        <v>3815</v>
      </c>
    </row>
    <row r="62" spans="6:9" ht="13.5" customHeight="1" thickBot="1">
      <c r="F62" s="26">
        <v>61</v>
      </c>
      <c r="G62" s="2" t="s">
        <v>40</v>
      </c>
      <c r="H62" s="1">
        <v>13</v>
      </c>
      <c r="I62" s="14">
        <v>5235</v>
      </c>
    </row>
    <row r="63" spans="6:9" ht="12.75" customHeight="1">
      <c r="F63" s="11">
        <v>62</v>
      </c>
      <c r="G63" s="10" t="s">
        <v>34</v>
      </c>
      <c r="H63" s="11">
        <v>13</v>
      </c>
      <c r="I63" s="13">
        <v>4215</v>
      </c>
    </row>
    <row r="64" spans="6:9" ht="12.75" customHeight="1" thickBot="1">
      <c r="F64" s="26">
        <v>63</v>
      </c>
      <c r="G64" s="2" t="s">
        <v>161</v>
      </c>
      <c r="H64" s="1">
        <v>13</v>
      </c>
      <c r="I64" s="14">
        <v>4185</v>
      </c>
    </row>
    <row r="65" spans="6:9" ht="12.75" customHeight="1">
      <c r="F65" s="11">
        <v>64</v>
      </c>
      <c r="G65" s="10" t="s">
        <v>77</v>
      </c>
      <c r="H65" s="11">
        <v>13</v>
      </c>
      <c r="I65" s="13">
        <v>4165</v>
      </c>
    </row>
    <row r="66" spans="6:9" ht="12.75" customHeight="1" thickBot="1">
      <c r="F66" s="26">
        <v>65</v>
      </c>
      <c r="G66" s="2" t="s">
        <v>65</v>
      </c>
      <c r="H66" s="1">
        <v>13</v>
      </c>
      <c r="I66" s="14">
        <v>3455</v>
      </c>
    </row>
    <row r="67" spans="6:9" ht="13.5" customHeight="1">
      <c r="F67" s="11">
        <v>66</v>
      </c>
      <c r="G67" s="10" t="s">
        <v>105</v>
      </c>
      <c r="H67" s="11">
        <v>13.5</v>
      </c>
      <c r="I67" s="13">
        <v>3875</v>
      </c>
    </row>
    <row r="68" spans="6:9" ht="12.75" customHeight="1" thickBot="1">
      <c r="F68" s="26">
        <v>67</v>
      </c>
      <c r="G68" s="2" t="s">
        <v>145</v>
      </c>
      <c r="H68" s="1">
        <v>14</v>
      </c>
      <c r="I68" s="14">
        <v>11295</v>
      </c>
    </row>
    <row r="69" spans="6:9" ht="12.75" customHeight="1">
      <c r="F69" s="11">
        <v>68</v>
      </c>
      <c r="G69" s="10" t="s">
        <v>87</v>
      </c>
      <c r="H69" s="11">
        <v>14</v>
      </c>
      <c r="I69" s="13">
        <v>6200</v>
      </c>
    </row>
    <row r="70" spans="6:9" ht="12.75" customHeight="1" thickBot="1">
      <c r="F70" s="26">
        <v>69</v>
      </c>
      <c r="G70" s="2" t="s">
        <v>22</v>
      </c>
      <c r="H70" s="1">
        <v>14</v>
      </c>
      <c r="I70" s="14">
        <v>4160</v>
      </c>
    </row>
    <row r="71" spans="6:9" ht="12.75" customHeight="1">
      <c r="F71" s="11">
        <v>70</v>
      </c>
      <c r="G71" s="10" t="s">
        <v>133</v>
      </c>
      <c r="H71" s="11">
        <v>14</v>
      </c>
      <c r="I71" s="13">
        <v>3705</v>
      </c>
    </row>
    <row r="72" spans="6:9" ht="13.5" customHeight="1" thickBot="1">
      <c r="F72" s="26">
        <v>71</v>
      </c>
      <c r="G72" s="2" t="s">
        <v>125</v>
      </c>
      <c r="H72" s="1">
        <v>15</v>
      </c>
      <c r="I72" s="14">
        <v>6090</v>
      </c>
    </row>
    <row r="73" spans="6:9" ht="12.75" customHeight="1">
      <c r="F73" s="11">
        <v>72</v>
      </c>
      <c r="G73" s="10" t="s">
        <v>157</v>
      </c>
      <c r="H73" s="11">
        <v>15</v>
      </c>
      <c r="I73" s="13">
        <v>3975</v>
      </c>
    </row>
    <row r="74" spans="6:9" ht="12.75" customHeight="1" thickBot="1">
      <c r="F74" s="26">
        <v>73</v>
      </c>
      <c r="G74" s="2" t="s">
        <v>41</v>
      </c>
      <c r="H74" s="1">
        <v>15</v>
      </c>
      <c r="I74" s="14">
        <v>3940</v>
      </c>
    </row>
    <row r="75" spans="6:9" ht="12.75" customHeight="1">
      <c r="F75" s="11">
        <v>74</v>
      </c>
      <c r="G75" s="10" t="s">
        <v>73</v>
      </c>
      <c r="H75" s="11">
        <v>15</v>
      </c>
      <c r="I75" s="13">
        <v>3660</v>
      </c>
    </row>
    <row r="76" spans="6:9" ht="12.75" customHeight="1" thickBot="1">
      <c r="F76" s="26">
        <v>75</v>
      </c>
      <c r="G76" s="2" t="s">
        <v>38</v>
      </c>
      <c r="H76" s="1">
        <v>15</v>
      </c>
      <c r="I76" s="14">
        <v>3535</v>
      </c>
    </row>
    <row r="77" spans="6:9" ht="13.5" customHeight="1">
      <c r="F77" s="11">
        <v>76</v>
      </c>
      <c r="G77" s="10" t="s">
        <v>56</v>
      </c>
      <c r="H77" s="11">
        <v>15</v>
      </c>
      <c r="I77" s="13">
        <v>3120</v>
      </c>
    </row>
    <row r="78" spans="6:9" ht="12.75" customHeight="1" thickBot="1">
      <c r="F78" s="26">
        <v>77</v>
      </c>
      <c r="G78" s="2" t="s">
        <v>55</v>
      </c>
      <c r="H78" s="1">
        <v>15.5</v>
      </c>
      <c r="I78" s="14">
        <v>6435</v>
      </c>
    </row>
    <row r="79" spans="6:9" ht="12.75" customHeight="1">
      <c r="F79" s="11">
        <v>78</v>
      </c>
      <c r="G79" s="10" t="s">
        <v>48</v>
      </c>
      <c r="H79" s="11">
        <v>16</v>
      </c>
      <c r="I79" s="13">
        <v>4275</v>
      </c>
    </row>
    <row r="80" spans="6:9" ht="12.75" customHeight="1" thickBot="1">
      <c r="F80" s="26">
        <v>79</v>
      </c>
      <c r="G80" s="2" t="s">
        <v>53</v>
      </c>
      <c r="H80" s="1">
        <v>16</v>
      </c>
      <c r="I80" s="14">
        <v>3555</v>
      </c>
    </row>
    <row r="81" spans="6:9" ht="12.75" customHeight="1">
      <c r="F81" s="11">
        <v>80</v>
      </c>
      <c r="G81" s="10" t="s">
        <v>119</v>
      </c>
      <c r="H81" s="11">
        <v>16</v>
      </c>
      <c r="I81" s="13">
        <v>3510</v>
      </c>
    </row>
    <row r="82" spans="6:9" ht="13.5" customHeight="1" thickBot="1">
      <c r="F82" s="26">
        <v>81</v>
      </c>
      <c r="G82" s="2" t="s">
        <v>80</v>
      </c>
      <c r="H82" s="1">
        <v>16</v>
      </c>
      <c r="I82" s="14">
        <v>3455</v>
      </c>
    </row>
    <row r="83" spans="6:9" ht="12.75" customHeight="1">
      <c r="F83" s="11">
        <v>82</v>
      </c>
      <c r="G83" s="10" t="s">
        <v>146</v>
      </c>
      <c r="H83" s="11">
        <v>16</v>
      </c>
      <c r="I83" s="13">
        <v>3340</v>
      </c>
    </row>
    <row r="84" spans="6:9" ht="12.75" customHeight="1" thickBot="1">
      <c r="F84" s="26">
        <v>83</v>
      </c>
      <c r="G84" s="2" t="s">
        <v>81</v>
      </c>
      <c r="H84" s="1">
        <v>16.5</v>
      </c>
      <c r="I84" s="14">
        <v>4295</v>
      </c>
    </row>
    <row r="85" spans="6:9" ht="12.75" customHeight="1">
      <c r="F85" s="11">
        <v>84</v>
      </c>
      <c r="G85" s="10" t="s">
        <v>62</v>
      </c>
      <c r="H85" s="11">
        <v>17</v>
      </c>
      <c r="I85" s="13">
        <v>7780</v>
      </c>
    </row>
    <row r="86" spans="6:9" ht="12.75" customHeight="1" thickBot="1">
      <c r="F86" s="26">
        <v>85</v>
      </c>
      <c r="G86" s="2" t="s">
        <v>96</v>
      </c>
      <c r="H86" s="1">
        <v>17</v>
      </c>
      <c r="I86" s="14">
        <v>7425</v>
      </c>
    </row>
    <row r="87" spans="6:9" ht="13.5" customHeight="1">
      <c r="F87" s="11">
        <v>86</v>
      </c>
      <c r="G87" s="10" t="s">
        <v>142</v>
      </c>
      <c r="H87" s="11">
        <v>17</v>
      </c>
      <c r="I87" s="13">
        <v>7085</v>
      </c>
    </row>
    <row r="88" spans="6:9" ht="12.75" customHeight="1" thickBot="1">
      <c r="F88" s="26">
        <v>87</v>
      </c>
      <c r="G88" s="2" t="s">
        <v>128</v>
      </c>
      <c r="H88" s="1">
        <v>17</v>
      </c>
      <c r="I88" s="14">
        <v>4330</v>
      </c>
    </row>
    <row r="89" spans="6:9" ht="12.75" customHeight="1">
      <c r="F89" s="11">
        <v>88</v>
      </c>
      <c r="G89" s="10" t="s">
        <v>118</v>
      </c>
      <c r="H89" s="11">
        <v>17</v>
      </c>
      <c r="I89" s="13">
        <v>2315</v>
      </c>
    </row>
    <row r="90" spans="6:9" ht="12.75" customHeight="1" thickBot="1">
      <c r="F90" s="26">
        <v>89</v>
      </c>
      <c r="G90" s="2" t="s">
        <v>58</v>
      </c>
      <c r="H90" s="1">
        <v>18</v>
      </c>
      <c r="I90" s="14">
        <v>3965</v>
      </c>
    </row>
    <row r="91" spans="6:9" ht="12.75" customHeight="1">
      <c r="F91" s="11">
        <v>90</v>
      </c>
      <c r="G91" s="10" t="s">
        <v>116</v>
      </c>
      <c r="H91" s="11">
        <v>18</v>
      </c>
      <c r="I91" s="13">
        <v>3640</v>
      </c>
    </row>
    <row r="92" spans="6:9" ht="13.5" customHeight="1" thickBot="1">
      <c r="F92" s="26">
        <v>91</v>
      </c>
      <c r="G92" s="2" t="s">
        <v>52</v>
      </c>
      <c r="H92" s="1">
        <v>18</v>
      </c>
      <c r="I92" s="14">
        <v>3350</v>
      </c>
    </row>
    <row r="93" spans="6:9" ht="12.75" customHeight="1">
      <c r="F93" s="11">
        <v>92</v>
      </c>
      <c r="G93" s="10" t="s">
        <v>99</v>
      </c>
      <c r="H93" s="11">
        <v>18</v>
      </c>
      <c r="I93" s="13">
        <v>3235</v>
      </c>
    </row>
    <row r="94" spans="6:9" ht="12.75" customHeight="1" thickBot="1">
      <c r="F94" s="26">
        <v>93</v>
      </c>
      <c r="G94" s="2" t="s">
        <v>123</v>
      </c>
      <c r="H94" s="1">
        <v>18</v>
      </c>
      <c r="I94" s="14">
        <v>3055</v>
      </c>
    </row>
    <row r="95" spans="6:9" ht="12.75" customHeight="1">
      <c r="F95" s="11">
        <v>94</v>
      </c>
      <c r="G95" s="10" t="s">
        <v>37</v>
      </c>
      <c r="H95" s="11">
        <v>18</v>
      </c>
      <c r="I95" s="13">
        <v>2700</v>
      </c>
    </row>
    <row r="96" spans="6:9" ht="12.75" customHeight="1" thickBot="1">
      <c r="F96" s="26">
        <v>95</v>
      </c>
      <c r="G96" s="2" t="s">
        <v>30</v>
      </c>
      <c r="H96" s="1">
        <v>19</v>
      </c>
      <c r="I96" s="14">
        <v>3935</v>
      </c>
    </row>
    <row r="97" spans="6:9" ht="13.5" customHeight="1">
      <c r="F97" s="11">
        <v>96</v>
      </c>
      <c r="G97" s="10" t="s">
        <v>186</v>
      </c>
      <c r="H97" s="11">
        <v>19</v>
      </c>
      <c r="I97" s="13">
        <v>3870</v>
      </c>
    </row>
    <row r="98" spans="6:9" ht="12.75" customHeight="1" thickBot="1">
      <c r="F98" s="26">
        <v>97</v>
      </c>
      <c r="G98" s="2" t="s">
        <v>153</v>
      </c>
      <c r="H98" s="1">
        <v>19</v>
      </c>
      <c r="I98" s="14">
        <v>3640</v>
      </c>
    </row>
    <row r="99" spans="6:9" ht="12.75" customHeight="1">
      <c r="F99" s="11">
        <v>98</v>
      </c>
      <c r="G99" s="10" t="s">
        <v>114</v>
      </c>
      <c r="H99" s="11">
        <v>19</v>
      </c>
      <c r="I99" s="13">
        <v>3450</v>
      </c>
    </row>
    <row r="100" spans="6:9" ht="12.75" customHeight="1" thickBot="1">
      <c r="F100" s="26">
        <v>99</v>
      </c>
      <c r="G100" s="2" t="s">
        <v>111</v>
      </c>
      <c r="H100" s="1">
        <v>19</v>
      </c>
      <c r="I100" s="14">
        <v>3270</v>
      </c>
    </row>
    <row r="101" spans="6:9" ht="12.75" customHeight="1">
      <c r="F101" s="11">
        <v>100</v>
      </c>
      <c r="G101" s="10" t="s">
        <v>29</v>
      </c>
      <c r="H101" s="11">
        <v>19</v>
      </c>
      <c r="I101" s="13">
        <v>3140</v>
      </c>
    </row>
    <row r="102" spans="6:9" ht="13.5" customHeight="1" thickBot="1">
      <c r="F102" s="26">
        <v>101</v>
      </c>
      <c r="G102" s="2" t="s">
        <v>117</v>
      </c>
      <c r="H102" s="1">
        <v>19</v>
      </c>
      <c r="I102" s="14">
        <v>3135</v>
      </c>
    </row>
    <row r="103" spans="6:9" ht="12.75" customHeight="1">
      <c r="F103" s="11">
        <v>102</v>
      </c>
      <c r="G103" s="10" t="s">
        <v>54</v>
      </c>
      <c r="H103" s="11">
        <v>19</v>
      </c>
      <c r="I103" s="13">
        <v>3015</v>
      </c>
    </row>
    <row r="104" spans="6:9" ht="12.75" customHeight="1" thickBot="1">
      <c r="F104" s="26">
        <v>103</v>
      </c>
      <c r="G104" s="2" t="s">
        <v>148</v>
      </c>
      <c r="H104" s="1">
        <v>19</v>
      </c>
      <c r="I104" s="14">
        <v>3015</v>
      </c>
    </row>
    <row r="105" spans="6:9" ht="12.75" customHeight="1">
      <c r="F105" s="11">
        <v>104</v>
      </c>
      <c r="G105" s="10" t="s">
        <v>141</v>
      </c>
      <c r="H105" s="11">
        <v>19</v>
      </c>
      <c r="I105" s="13">
        <v>2970</v>
      </c>
    </row>
    <row r="106" spans="6:9" ht="12.75" customHeight="1" thickBot="1">
      <c r="F106" s="26">
        <v>105</v>
      </c>
      <c r="G106" s="2" t="s">
        <v>162</v>
      </c>
      <c r="H106" s="1">
        <v>20</v>
      </c>
      <c r="I106" s="14">
        <v>3315</v>
      </c>
    </row>
    <row r="107" spans="6:9" ht="13.5" customHeight="1">
      <c r="F107" s="11">
        <v>106</v>
      </c>
      <c r="G107" s="10" t="s">
        <v>102</v>
      </c>
      <c r="H107" s="11">
        <v>20</v>
      </c>
      <c r="I107" s="13">
        <v>3245</v>
      </c>
    </row>
    <row r="108" spans="6:9" ht="12.75" customHeight="1" thickBot="1">
      <c r="F108" s="26">
        <v>107</v>
      </c>
      <c r="G108" s="2" t="s">
        <v>100</v>
      </c>
      <c r="H108" s="1">
        <v>20</v>
      </c>
      <c r="I108" s="14">
        <v>2955</v>
      </c>
    </row>
    <row r="109" spans="6:9" ht="12.75" customHeight="1">
      <c r="F109" s="11">
        <v>108</v>
      </c>
      <c r="G109" s="10" t="s">
        <v>79</v>
      </c>
      <c r="H109" s="11">
        <v>20</v>
      </c>
      <c r="I109" s="13">
        <v>2475</v>
      </c>
    </row>
    <row r="110" spans="6:9" ht="12.75" customHeight="1" thickBot="1">
      <c r="F110" s="26">
        <v>109</v>
      </c>
      <c r="G110" s="2" t="s">
        <v>31</v>
      </c>
      <c r="H110" s="1">
        <v>21</v>
      </c>
      <c r="I110" s="14">
        <v>2940</v>
      </c>
    </row>
    <row r="111" spans="6:9" ht="12.75" customHeight="1">
      <c r="F111" s="11">
        <v>110</v>
      </c>
      <c r="G111" s="10" t="s">
        <v>39</v>
      </c>
      <c r="H111" s="11">
        <v>22</v>
      </c>
      <c r="I111" s="13">
        <v>3065</v>
      </c>
    </row>
    <row r="112" spans="6:9" ht="13.5" customHeight="1" thickBot="1">
      <c r="F112" s="26">
        <v>111</v>
      </c>
      <c r="G112" s="2" t="s">
        <v>110</v>
      </c>
      <c r="H112" s="1">
        <v>22</v>
      </c>
      <c r="I112" s="14">
        <v>2685</v>
      </c>
    </row>
    <row r="113" spans="6:9" ht="12.75" customHeight="1">
      <c r="F113" s="11">
        <v>112</v>
      </c>
      <c r="G113" s="10" t="s">
        <v>187</v>
      </c>
      <c r="H113" s="11">
        <v>22</v>
      </c>
      <c r="I113" s="13">
        <v>2630</v>
      </c>
    </row>
    <row r="114" spans="6:9" ht="12.75" customHeight="1" thickBot="1">
      <c r="F114" s="26">
        <v>113</v>
      </c>
      <c r="G114" s="2" t="s">
        <v>50</v>
      </c>
      <c r="H114" s="1">
        <v>22</v>
      </c>
      <c r="I114" s="14">
        <v>2405</v>
      </c>
    </row>
    <row r="115" spans="6:9" ht="12.75" customHeight="1">
      <c r="F115" s="11">
        <v>114</v>
      </c>
      <c r="G115" s="10" t="s">
        <v>19</v>
      </c>
      <c r="H115" s="11">
        <v>22</v>
      </c>
      <c r="I115" s="13">
        <v>1520</v>
      </c>
    </row>
    <row r="116" spans="6:9" ht="12.75" customHeight="1" thickBot="1">
      <c r="F116" s="26">
        <v>115</v>
      </c>
      <c r="G116" s="2" t="s">
        <v>159</v>
      </c>
      <c r="H116" s="1">
        <v>23</v>
      </c>
      <c r="I116" s="14">
        <v>2285</v>
      </c>
    </row>
    <row r="117" spans="6:9" ht="13.5" customHeight="1">
      <c r="F117" s="11">
        <v>116</v>
      </c>
      <c r="G117" s="10" t="s">
        <v>163</v>
      </c>
      <c r="H117" s="11">
        <v>23</v>
      </c>
      <c r="I117" s="13">
        <v>1980</v>
      </c>
    </row>
    <row r="118" spans="6:9" ht="12.75" customHeight="1" thickBot="1">
      <c r="F118" s="26">
        <v>117</v>
      </c>
      <c r="G118" s="2" t="s">
        <v>46</v>
      </c>
      <c r="H118" s="1">
        <v>23</v>
      </c>
      <c r="I118" s="14">
        <v>1665</v>
      </c>
    </row>
    <row r="119" spans="6:9" ht="12.75" customHeight="1">
      <c r="F119" s="11">
        <v>118</v>
      </c>
      <c r="G119" s="10" t="s">
        <v>131</v>
      </c>
      <c r="H119" s="11">
        <v>23</v>
      </c>
      <c r="I119" s="13">
        <v>1440</v>
      </c>
    </row>
    <row r="120" spans="6:9" ht="12.75" customHeight="1" thickBot="1">
      <c r="F120" s="26">
        <v>119</v>
      </c>
      <c r="G120" s="2" t="s">
        <v>129</v>
      </c>
      <c r="H120" s="1">
        <v>24</v>
      </c>
      <c r="I120" s="14">
        <v>2410</v>
      </c>
    </row>
    <row r="121" spans="6:9" ht="12.75" customHeight="1">
      <c r="F121" s="11">
        <v>120</v>
      </c>
      <c r="G121" s="10" t="s">
        <v>126</v>
      </c>
      <c r="H121" s="11">
        <v>24</v>
      </c>
      <c r="I121" s="13">
        <v>2150</v>
      </c>
    </row>
    <row r="122" spans="6:9" ht="13.5" customHeight="1">
      <c r="F122" s="26">
        <v>121</v>
      </c>
      <c r="G122" s="2" t="s">
        <v>127</v>
      </c>
      <c r="H122" s="1">
        <v>24</v>
      </c>
      <c r="I122" s="14">
        <v>2050</v>
      </c>
    </row>
    <row r="147" ht="13.5" thickBot="1"/>
    <row r="148" spans="2:4" ht="20.25">
      <c r="B148" s="21"/>
      <c r="C148" s="22"/>
      <c r="D14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User</cp:lastModifiedBy>
  <cp:lastPrinted>2014-09-27T17:34:54Z</cp:lastPrinted>
  <dcterms:created xsi:type="dcterms:W3CDTF">2008-01-21T12:47:27Z</dcterms:created>
  <dcterms:modified xsi:type="dcterms:W3CDTF">2014-09-29T09:54:55Z</dcterms:modified>
  <cp:category/>
  <cp:version/>
  <cp:contentType/>
  <cp:contentStatus/>
</cp:coreProperties>
</file>